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9328"/>
  <workbookPr codeName="ThisWorkbook"/>
  <mc:AlternateContent xmlns:mc="http://schemas.openxmlformats.org/markup-compatibility/2006">
    <mc:Choice Requires="x15">
      <x15ac:absPath xmlns:x15ac="http://schemas.microsoft.com/office/spreadsheetml/2010/11/ac" url="C:\Users\kae-o\OneDrive\デスクトップ\デスクトップアイコン\アーチェリー\京都府アーチェリー 連盟\"/>
    </mc:Choice>
  </mc:AlternateContent>
  <xr:revisionPtr revIDLastSave="0" documentId="13_ncr:1_{C8B326A8-D083-41F5-9B97-2C2276AD4BC8}" xr6:coauthVersionLast="47" xr6:coauthVersionMax="47" xr10:uidLastSave="{00000000-0000-0000-0000-000000000000}"/>
  <bookViews>
    <workbookView xWindow="-110" yWindow="-110" windowWidth="19420" windowHeight="10300" tabRatio="719" xr2:uid="{00000000-000D-0000-FFFF-FFFF00000000}"/>
  </bookViews>
  <sheets>
    <sheet name="申込書" sheetId="5" r:id="rId1"/>
  </sheets>
  <definedNames>
    <definedName name="_xlnm.Print_Area" localSheetId="0">申込書!$A$1:$J$56</definedName>
  </definedNames>
  <calcPr calcId="191029"/>
  <extLs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calcFeatures>
    </ext>
  </extLst>
</workbook>
</file>

<file path=xl/calcChain.xml><?xml version="1.0" encoding="utf-8"?>
<calcChain xmlns="http://schemas.openxmlformats.org/spreadsheetml/2006/main">
  <c r="D3" i="5" l="1"/>
  <c r="D2" i="5"/>
  <c r="D30" i="5" l="1"/>
  <c r="D31" i="5"/>
  <c r="G14" i="5" l="1"/>
  <c r="G15" i="5"/>
  <c r="G16" i="5"/>
  <c r="G13" i="5"/>
  <c r="K35" i="5" l="1"/>
  <c r="G17" i="5" l="1"/>
  <c r="D49" i="5" l="1"/>
  <c r="D51" i="5"/>
  <c r="D42" i="5"/>
  <c r="D50" i="5"/>
  <c r="D39" i="5"/>
  <c r="D48" i="5"/>
  <c r="D55" i="5"/>
  <c r="D46" i="5"/>
  <c r="D54" i="5"/>
  <c r="D40" i="5"/>
  <c r="D52" i="5"/>
  <c r="D53" i="5"/>
  <c r="D36" i="5"/>
  <c r="D43" i="5"/>
  <c r="D45" i="5"/>
  <c r="D38" i="5"/>
  <c r="D47" i="5"/>
  <c r="D37" i="5"/>
  <c r="D41" i="5"/>
  <c r="D44" i="5"/>
</calcChain>
</file>

<file path=xl/sharedStrings.xml><?xml version="1.0" encoding="utf-8"?>
<sst xmlns="http://schemas.openxmlformats.org/spreadsheetml/2006/main" count="72" uniqueCount="61">
  <si>
    <t>申込締切</t>
  </si>
  <si>
    <t>金額集計表</t>
    <rPh sb="0" eb="2">
      <t>キンガク</t>
    </rPh>
    <rPh sb="2" eb="4">
      <t>シュウケイ</t>
    </rPh>
    <rPh sb="4" eb="5">
      <t>ヒョウ</t>
    </rPh>
    <phoneticPr fontId="2"/>
  </si>
  <si>
    <t>参加人数</t>
    <rPh sb="0" eb="2">
      <t>サンカ</t>
    </rPh>
    <rPh sb="2" eb="4">
      <t>ニンズウ</t>
    </rPh>
    <phoneticPr fontId="2"/>
  </si>
  <si>
    <t>選手氏名</t>
    <rPh sb="0" eb="2">
      <t>センシュ</t>
    </rPh>
    <rPh sb="2" eb="4">
      <t>シメイ</t>
    </rPh>
    <phoneticPr fontId="2"/>
  </si>
  <si>
    <t>フリガナ</t>
    <phoneticPr fontId="2"/>
  </si>
  <si>
    <t>登録番号</t>
    <rPh sb="0" eb="2">
      <t>トウロク</t>
    </rPh>
    <rPh sb="2" eb="4">
      <t>バンゴウ</t>
    </rPh>
    <phoneticPr fontId="2"/>
  </si>
  <si>
    <t>競技会参加者名簿</t>
    <rPh sb="5" eb="6">
      <t>シャ</t>
    </rPh>
    <rPh sb="6" eb="8">
      <t>メイボ</t>
    </rPh>
    <phoneticPr fontId="2"/>
  </si>
  <si>
    <t>競技開催日</t>
    <rPh sb="0" eb="2">
      <t>キョウギ</t>
    </rPh>
    <rPh sb="2" eb="5">
      <t>カイサイビ</t>
    </rPh>
    <phoneticPr fontId="2"/>
  </si>
  <si>
    <t xml:space="preserve"> 記載例</t>
    <rPh sb="1" eb="3">
      <t>キサイ</t>
    </rPh>
    <rPh sb="3" eb="4">
      <t>レイ</t>
    </rPh>
    <phoneticPr fontId="2"/>
  </si>
  <si>
    <t>種別</t>
    <rPh sb="0" eb="1">
      <t>シュ</t>
    </rPh>
    <rPh sb="1" eb="2">
      <t>ベツ</t>
    </rPh>
    <phoneticPr fontId="2"/>
  </si>
  <si>
    <t>合計金額が自動的に計算されます。</t>
  </si>
  <si>
    <t>各単価</t>
    <rPh sb="0" eb="1">
      <t>カク</t>
    </rPh>
    <rPh sb="1" eb="3">
      <t>タンカ</t>
    </rPh>
    <phoneticPr fontId="2"/>
  </si>
  <si>
    <t>計</t>
    <rPh sb="0" eb="1">
      <t>ケイ</t>
    </rPh>
    <phoneticPr fontId="2"/>
  </si>
  <si>
    <t>区分</t>
    <rPh sb="0" eb="2">
      <t>クブン</t>
    </rPh>
    <phoneticPr fontId="2"/>
  </si>
  <si>
    <t>下記の金額集計表にそれぞれの参加人数及び種別と参加費単価を入力してください。</t>
    <rPh sb="0" eb="2">
      <t>カキ</t>
    </rPh>
    <rPh sb="3" eb="5">
      <t>キンガク</t>
    </rPh>
    <rPh sb="5" eb="7">
      <t>シュウケイ</t>
    </rPh>
    <rPh sb="7" eb="8">
      <t>ヒョウ</t>
    </rPh>
    <rPh sb="14" eb="16">
      <t>サンカ</t>
    </rPh>
    <rPh sb="16" eb="18">
      <t>ニンズウ</t>
    </rPh>
    <rPh sb="18" eb="19">
      <t>オヨ</t>
    </rPh>
    <rPh sb="20" eb="22">
      <t>シュベツ</t>
    </rPh>
    <phoneticPr fontId="2"/>
  </si>
  <si>
    <t>振込み日</t>
    <rPh sb="0" eb="2">
      <t>フリコ</t>
    </rPh>
    <rPh sb="3" eb="4">
      <t>ビ</t>
    </rPh>
    <phoneticPr fontId="2"/>
  </si>
  <si>
    <t>大会名称</t>
    <rPh sb="0" eb="2">
      <t>タイカイ</t>
    </rPh>
    <rPh sb="2" eb="4">
      <t>メイショウ</t>
    </rPh>
    <phoneticPr fontId="2"/>
  </si>
  <si>
    <t>備考</t>
    <rPh sb="0" eb="2">
      <t>ビコウ</t>
    </rPh>
    <phoneticPr fontId="2"/>
  </si>
  <si>
    <t>車いす</t>
    <rPh sb="0" eb="1">
      <t>クルマ</t>
    </rPh>
    <phoneticPr fontId="2"/>
  </si>
  <si>
    <t>メールアドレス</t>
    <phoneticPr fontId="2"/>
  </si>
  <si>
    <t>申込責任者名</t>
    <rPh sb="0" eb="2">
      <t>モウシコミ</t>
    </rPh>
    <rPh sb="2" eb="5">
      <t>セキニンシャ</t>
    </rPh>
    <rPh sb="5" eb="6">
      <t>メイ</t>
    </rPh>
    <phoneticPr fontId="2"/>
  </si>
  <si>
    <t>連絡先TEL</t>
    <rPh sb="0" eb="3">
      <t>レンラクサキ</t>
    </rPh>
    <phoneticPr fontId="2"/>
  </si>
  <si>
    <t>連絡先FAX</t>
    <rPh sb="0" eb="3">
      <t>レンラクサキ</t>
    </rPh>
    <phoneticPr fontId="2"/>
  </si>
  <si>
    <t>参加確定後送金</t>
    <rPh sb="0" eb="2">
      <t>サンカ</t>
    </rPh>
    <rPh sb="2" eb="4">
      <t>カクテイ</t>
    </rPh>
    <rPh sb="4" eb="5">
      <t>ゴ</t>
    </rPh>
    <rPh sb="5" eb="7">
      <t>ソウキン</t>
    </rPh>
    <phoneticPr fontId="2"/>
  </si>
  <si>
    <t>クラブ(学校)名</t>
    <rPh sb="4" eb="6">
      <t>ガッコウ</t>
    </rPh>
    <rPh sb="7" eb="8">
      <t>メイ</t>
    </rPh>
    <phoneticPr fontId="2"/>
  </si>
  <si>
    <t>合計</t>
    <rPh sb="0" eb="2">
      <t>ゴウケイ</t>
    </rPh>
    <phoneticPr fontId="2"/>
  </si>
  <si>
    <t>00012345</t>
    <phoneticPr fontId="2"/>
  </si>
  <si>
    <t>公認記録</t>
    <rPh sb="0" eb="4">
      <t>コウニンキロク</t>
    </rPh>
    <phoneticPr fontId="2"/>
  </si>
  <si>
    <t>練習</t>
    <rPh sb="0" eb="2">
      <t>レンシュウ</t>
    </rPh>
    <phoneticPr fontId="2"/>
  </si>
  <si>
    <t>日付</t>
    <rPh sb="0" eb="2">
      <t>ヒヅケ</t>
    </rPh>
    <phoneticPr fontId="2"/>
  </si>
  <si>
    <t>特殊な読みで変換できない場合は
直接入力してください</t>
    <rPh sb="0" eb="2">
      <t>トクシュ</t>
    </rPh>
    <rPh sb="3" eb="4">
      <t>ヨ</t>
    </rPh>
    <rPh sb="6" eb="8">
      <t>ヘンカン</t>
    </rPh>
    <rPh sb="12" eb="14">
      <t>バアイ</t>
    </rPh>
    <rPh sb="16" eb="18">
      <t>チョクセツ</t>
    </rPh>
    <rPh sb="18" eb="20">
      <t>ニュウリョク</t>
    </rPh>
    <phoneticPr fontId="2"/>
  </si>
  <si>
    <t>簡潔ににお書きください</t>
    <rPh sb="0" eb="2">
      <t>カンケツ</t>
    </rPh>
    <rPh sb="5" eb="6">
      <t>カ</t>
    </rPh>
    <phoneticPr fontId="2"/>
  </si>
  <si>
    <t>[氏｣「名」の間に半角スペースを入れる</t>
    <rPh sb="1" eb="2">
      <t>シ</t>
    </rPh>
    <rPh sb="4" eb="5">
      <t>ナ</t>
    </rPh>
    <rPh sb="16" eb="17">
      <t>イ</t>
    </rPh>
    <phoneticPr fontId="2"/>
  </si>
  <si>
    <t>上記の種別番号を記入</t>
    <rPh sb="0" eb="2">
      <t>ジョウキ</t>
    </rPh>
    <rPh sb="3" eb="5">
      <t>シュベツ</t>
    </rPh>
    <rPh sb="5" eb="7">
      <t>バンゴウ</t>
    </rPh>
    <rPh sb="8" eb="10">
      <t>キニュウ</t>
    </rPh>
    <phoneticPr fontId="2"/>
  </si>
  <si>
    <t>注1：種別欄には、下記の番号を入れてください。</t>
    <rPh sb="0" eb="1">
      <t>チュウ</t>
    </rPh>
    <rPh sb="3" eb="4">
      <t>シュ</t>
    </rPh>
    <rPh sb="4" eb="5">
      <t>ベツ</t>
    </rPh>
    <rPh sb="5" eb="6">
      <t>ラン</t>
    </rPh>
    <rPh sb="9" eb="11">
      <t>カキ</t>
    </rPh>
    <rPh sb="12" eb="14">
      <t>バンゴウ</t>
    </rPh>
    <rPh sb="15" eb="16">
      <t>イ</t>
    </rPh>
    <phoneticPr fontId="2"/>
  </si>
  <si>
    <t>京都 太郎</t>
    <rPh sb="0" eb="2">
      <t>キョウト</t>
    </rPh>
    <rPh sb="3" eb="5">
      <t>タロウ</t>
    </rPh>
    <phoneticPr fontId="2"/>
  </si>
  <si>
    <t>一般</t>
    <rPh sb="0" eb="2">
      <t>イッパン</t>
    </rPh>
    <phoneticPr fontId="2"/>
  </si>
  <si>
    <t>大学生</t>
    <rPh sb="0" eb="3">
      <t>ダイガクセイ</t>
    </rPh>
    <phoneticPr fontId="2"/>
  </si>
  <si>
    <t>小中学生</t>
    <rPh sb="0" eb="1">
      <t>ショウ</t>
    </rPh>
    <phoneticPr fontId="2"/>
  </si>
  <si>
    <t>高校生</t>
    <rPh sb="0" eb="3">
      <t>コウコウセイ</t>
    </rPh>
    <phoneticPr fontId="2"/>
  </si>
  <si>
    <t>※　行数が不足する場合は追加してください。</t>
    <rPh sb="2" eb="4">
      <t>ギョウスウ</t>
    </rPh>
    <rPh sb="5" eb="7">
      <t>フソク</t>
    </rPh>
    <rPh sb="9" eb="11">
      <t>バアイ</t>
    </rPh>
    <rPh sb="12" eb="14">
      <t>ツイカ</t>
    </rPh>
    <phoneticPr fontId="2"/>
  </si>
  <si>
    <t>公認記録又は練習記録の
どちらかを記載</t>
    <rPh sb="0" eb="4">
      <t>コウニンキロク</t>
    </rPh>
    <rPh sb="4" eb="5">
      <t>マタ</t>
    </rPh>
    <rPh sb="6" eb="10">
      <t>レンシュウキロク</t>
    </rPh>
    <phoneticPr fontId="6"/>
  </si>
  <si>
    <t xml:space="preserve">  1．RC部門 男子</t>
    <rPh sb="6" eb="8">
      <t>ブモン</t>
    </rPh>
    <phoneticPr fontId="2"/>
  </si>
  <si>
    <t xml:space="preserve">  2．RC部門 女子</t>
    <rPh sb="6" eb="8">
      <t>ブモン</t>
    </rPh>
    <phoneticPr fontId="2"/>
  </si>
  <si>
    <t xml:space="preserve">  3．RC部門 高校男子</t>
    <rPh sb="6" eb="8">
      <t>ブモン</t>
    </rPh>
    <rPh sb="9" eb="11">
      <t>コウコウ</t>
    </rPh>
    <rPh sb="11" eb="13">
      <t>ダンシ</t>
    </rPh>
    <phoneticPr fontId="3"/>
  </si>
  <si>
    <t xml:space="preserve">  4．RC部門 高校女子</t>
    <rPh sb="6" eb="8">
      <t>ブモン</t>
    </rPh>
    <phoneticPr fontId="2"/>
  </si>
  <si>
    <t xml:space="preserve">  6．RC部門 小中学生女子</t>
    <rPh sb="6" eb="8">
      <t>ブモン</t>
    </rPh>
    <rPh sb="9" eb="10">
      <t>ショウ</t>
    </rPh>
    <phoneticPr fontId="2"/>
  </si>
  <si>
    <t xml:space="preserve">  7．CP部門 男子</t>
    <rPh sb="6" eb="8">
      <t>ブモン</t>
    </rPh>
    <rPh sb="9" eb="11">
      <t>ダンシ</t>
    </rPh>
    <phoneticPr fontId="3"/>
  </si>
  <si>
    <t xml:space="preserve">  5．RC部門 小中学生男子</t>
    <rPh sb="6" eb="8">
      <t>ブモン</t>
    </rPh>
    <rPh sb="9" eb="10">
      <t>ショウ</t>
    </rPh>
    <phoneticPr fontId="2"/>
  </si>
  <si>
    <t xml:space="preserve">  8．CP部門 女子</t>
    <rPh sb="6" eb="8">
      <t>ブモン</t>
    </rPh>
    <rPh sb="9" eb="11">
      <t>ジョシ</t>
    </rPh>
    <phoneticPr fontId="3"/>
  </si>
  <si>
    <t xml:space="preserve">  9．BB部門 男子</t>
    <rPh sb="6" eb="8">
      <t>ブモン</t>
    </rPh>
    <phoneticPr fontId="2"/>
  </si>
  <si>
    <t>10．BB部門 女子</t>
    <rPh sb="5" eb="7">
      <t>ブモン</t>
    </rPh>
    <phoneticPr fontId="2"/>
  </si>
  <si>
    <t>注2：以下、各セルに別書式の挿入や書式変更をしないでください。</t>
    <rPh sb="0" eb="1">
      <t>チュウ</t>
    </rPh>
    <rPh sb="3" eb="5">
      <t>イカ</t>
    </rPh>
    <rPh sb="6" eb="7">
      <t>カク</t>
    </rPh>
    <rPh sb="10" eb="11">
      <t>ベツ</t>
    </rPh>
    <rPh sb="11" eb="12">
      <t>ショ</t>
    </rPh>
    <rPh sb="12" eb="13">
      <t>シキ</t>
    </rPh>
    <rPh sb="14" eb="16">
      <t>ソウニュウ</t>
    </rPh>
    <rPh sb="17" eb="19">
      <t>ショシキ</t>
    </rPh>
    <rPh sb="19" eb="21">
      <t>ヘンコウ</t>
    </rPh>
    <phoneticPr fontId="2"/>
  </si>
  <si>
    <t>人数</t>
    <rPh sb="0" eb="2">
      <t>ニンズウ</t>
    </rPh>
    <phoneticPr fontId="2"/>
  </si>
  <si>
    <t>00034567</t>
    <phoneticPr fontId="2"/>
  </si>
  <si>
    <t>大阪 花子</t>
    <rPh sb="0" eb="2">
      <t>オオサカ</t>
    </rPh>
    <rPh sb="3" eb="5">
      <t>ハナコ</t>
    </rPh>
    <phoneticPr fontId="2"/>
  </si>
  <si>
    <t>第35回京都室内オープン</t>
    <rPh sb="0" eb="1">
      <t>ダイ</t>
    </rPh>
    <rPh sb="3" eb="4">
      <t>カイ</t>
    </rPh>
    <rPh sb="4" eb="8">
      <t>キョウトシツナイ</t>
    </rPh>
    <phoneticPr fontId="2"/>
  </si>
  <si>
    <t>60射記録</t>
    <rPh sb="2" eb="3">
      <t>シャ</t>
    </rPh>
    <rPh sb="3" eb="5">
      <t>キロク</t>
    </rPh>
    <phoneticPr fontId="2"/>
  </si>
  <si>
    <t>30射記録</t>
    <rPh sb="2" eb="3">
      <t>シャ</t>
    </rPh>
    <rPh sb="3" eb="5">
      <t>キロク</t>
    </rPh>
    <phoneticPr fontId="2"/>
  </si>
  <si>
    <t>第36回京都室内オープンアーチェリー大会 申込書</t>
    <rPh sb="0" eb="1">
      <t>ダイ</t>
    </rPh>
    <rPh sb="3" eb="4">
      <t>カイ</t>
    </rPh>
    <rPh sb="4" eb="8">
      <t>キョウトシツナイ</t>
    </rPh>
    <rPh sb="21" eb="24">
      <t>モウシコミショ</t>
    </rPh>
    <phoneticPr fontId="2"/>
  </si>
  <si>
    <t>番号は8桁
半角で記入</t>
    <rPh sb="0" eb="2">
      <t>バンゴウ</t>
    </rPh>
    <rPh sb="4" eb="5">
      <t>ケタ</t>
    </rPh>
    <rPh sb="6" eb="8">
      <t>ハンカク</t>
    </rPh>
    <rPh sb="9" eb="11">
      <t>キニュウ</t>
    </rPh>
    <phoneticPr fontId="2"/>
  </si>
</sst>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6">
    <numFmt numFmtId="6" formatCode="&quot;¥&quot;#,##0;[Red]&quot;¥&quot;\-#,##0"/>
    <numFmt numFmtId="176" formatCode="yyyy&quot;年&quot;m&quot;月&quot;d&quot;日&quot;;@"/>
    <numFmt numFmtId="177" formatCode="&quot;¥&quot;#,##0_);[Red]\(&quot;¥&quot;#,##0\)"/>
    <numFmt numFmtId="178" formatCode="m&quot;月&quot;d&quot;日&quot;;@"/>
    <numFmt numFmtId="182" formatCode="m/d;@"/>
    <numFmt numFmtId="183" formatCode="[$-411]General"/>
  </numFmts>
  <fonts count="32">
    <font>
      <sz val="11"/>
      <name val="ＭＳ Ｐゴシック"/>
      <family val="3"/>
      <charset val="128"/>
    </font>
    <font>
      <sz val="11"/>
      <color theme="1"/>
      <name val="ＭＳ Ｐゴシック"/>
      <family val="2"/>
      <charset val="128"/>
      <scheme val="minor"/>
    </font>
    <font>
      <sz val="6"/>
      <name val="ＭＳ Ｐゴシック"/>
      <family val="3"/>
      <charset val="128"/>
    </font>
    <font>
      <sz val="11"/>
      <name val="ＭＳ Ｐ明朝"/>
      <family val="1"/>
      <charset val="128"/>
    </font>
    <font>
      <sz val="11"/>
      <name val="ＭＳ Ｐゴシック"/>
      <family val="3"/>
      <charset val="128"/>
    </font>
    <font>
      <u/>
      <sz val="11"/>
      <color theme="10"/>
      <name val="ＭＳ Ｐゴシック"/>
      <family val="3"/>
      <charset val="128"/>
    </font>
    <font>
      <sz val="6"/>
      <name val="ＭＳ Ｐゴシック"/>
      <family val="2"/>
      <charset val="128"/>
      <scheme val="minor"/>
    </font>
    <font>
      <sz val="11"/>
      <name val="游ゴシック"/>
      <family val="3"/>
      <charset val="128"/>
    </font>
    <font>
      <sz val="11"/>
      <color rgb="FFFF0000"/>
      <name val="游ゴシック"/>
      <family val="3"/>
      <charset val="128"/>
    </font>
    <font>
      <sz val="11"/>
      <color theme="1"/>
      <name val="游ゴシック"/>
      <family val="3"/>
      <charset val="128"/>
    </font>
    <font>
      <sz val="16"/>
      <name val="游ゴシック"/>
      <family val="3"/>
      <charset val="128"/>
    </font>
    <font>
      <sz val="14"/>
      <name val="游ゴシック"/>
      <family val="3"/>
      <charset val="128"/>
    </font>
    <font>
      <sz val="14"/>
      <color rgb="FFFF0000"/>
      <name val="游ゴシック"/>
      <family val="3"/>
      <charset val="128"/>
    </font>
    <font>
      <b/>
      <sz val="14"/>
      <color rgb="FFFF0000"/>
      <name val="游ゴシック"/>
      <family val="3"/>
      <charset val="128"/>
    </font>
    <font>
      <sz val="9"/>
      <name val="游ゴシック"/>
      <family val="3"/>
      <charset val="128"/>
    </font>
    <font>
      <u/>
      <sz val="11"/>
      <color theme="10"/>
      <name val="游ゴシック"/>
      <family val="3"/>
      <charset val="128"/>
    </font>
    <font>
      <sz val="12"/>
      <color rgb="FFFF0000"/>
      <name val="游ゴシック"/>
      <family val="3"/>
      <charset val="128"/>
    </font>
    <font>
      <sz val="12"/>
      <name val="游ゴシック"/>
      <family val="3"/>
      <charset val="128"/>
    </font>
    <font>
      <sz val="8"/>
      <name val="游ゴシック"/>
      <family val="3"/>
      <charset val="128"/>
    </font>
    <font>
      <sz val="11"/>
      <color theme="1"/>
      <name val="ＭＳ Ｐゴシック"/>
      <family val="3"/>
      <charset val="128"/>
      <scheme val="minor"/>
    </font>
    <font>
      <u/>
      <sz val="11"/>
      <color theme="10"/>
      <name val="ＭＳ Ｐゴシック"/>
      <family val="2"/>
      <charset val="128"/>
      <scheme val="minor"/>
    </font>
    <font>
      <u/>
      <sz val="11"/>
      <color theme="10"/>
      <name val="ＭＳ Ｐゴシック"/>
      <family val="3"/>
      <charset val="128"/>
      <scheme val="minor"/>
    </font>
    <font>
      <sz val="11"/>
      <name val="ＭＳ Ｐゴシック"/>
      <family val="3"/>
      <charset val="128"/>
      <scheme val="minor"/>
    </font>
    <font>
      <b/>
      <sz val="8"/>
      <color rgb="FFFF0000"/>
      <name val="游ゴシック"/>
      <family val="3"/>
      <charset val="128"/>
    </font>
    <font>
      <b/>
      <sz val="8"/>
      <color rgb="FFFF0000"/>
      <name val="ＭＳ Ｐゴシック"/>
      <family val="3"/>
      <charset val="128"/>
      <scheme val="minor"/>
    </font>
    <font>
      <b/>
      <sz val="8"/>
      <name val="游ゴシック"/>
      <family val="3"/>
      <charset val="128"/>
    </font>
    <font>
      <b/>
      <sz val="7.5"/>
      <color rgb="FFFF0000"/>
      <name val="游ゴシック"/>
      <family val="3"/>
      <charset val="128"/>
    </font>
    <font>
      <b/>
      <sz val="11"/>
      <color rgb="FFFF0000"/>
      <name val="游ゴシック"/>
      <family val="3"/>
      <charset val="128"/>
    </font>
    <font>
      <b/>
      <sz val="6"/>
      <color rgb="FFFF0000"/>
      <name val="游ゴシック"/>
      <family val="3"/>
      <charset val="128"/>
    </font>
    <font>
      <sz val="11"/>
      <color theme="1"/>
      <name val="ＭＳ Ｐゴシック"/>
      <family val="2"/>
      <scheme val="minor"/>
    </font>
    <font>
      <sz val="11"/>
      <color indexed="8"/>
      <name val="游ゴシック"/>
      <family val="3"/>
      <charset val="128"/>
    </font>
    <font>
      <sz val="11"/>
      <color rgb="FF000000"/>
      <name val="游ゴシック1"/>
      <family val="3"/>
      <charset val="128"/>
    </font>
  </fonts>
  <fills count="3">
    <fill>
      <patternFill patternType="none"/>
    </fill>
    <fill>
      <patternFill patternType="gray125"/>
    </fill>
    <fill>
      <patternFill patternType="solid">
        <fgColor rgb="FFFFFF00"/>
        <bgColor indexed="64"/>
      </patternFill>
    </fill>
  </fills>
  <borders count="15">
    <border>
      <left/>
      <right/>
      <top/>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medium">
        <color rgb="FFFF0000"/>
      </left>
      <right style="medium">
        <color rgb="FFFF0000"/>
      </right>
      <top style="medium">
        <color rgb="FFFF0000"/>
      </top>
      <bottom style="medium">
        <color rgb="FFFF0000"/>
      </bottom>
      <diagonal/>
    </border>
    <border>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top style="thin">
        <color indexed="64"/>
      </top>
      <bottom/>
      <diagonal/>
    </border>
    <border>
      <left/>
      <right/>
      <top style="thin">
        <color indexed="64"/>
      </top>
      <bottom style="thin">
        <color indexed="64"/>
      </bottom>
      <diagonal/>
    </border>
    <border>
      <left/>
      <right/>
      <top/>
      <bottom style="thin">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right style="thin">
        <color indexed="64"/>
      </right>
      <top style="medium">
        <color indexed="64"/>
      </top>
      <bottom style="medium">
        <color indexed="64"/>
      </bottom>
      <diagonal/>
    </border>
    <border>
      <left/>
      <right style="thin">
        <color indexed="64"/>
      </right>
      <top style="thin">
        <color indexed="64"/>
      </top>
      <bottom style="medium">
        <color indexed="64"/>
      </bottom>
      <diagonal/>
    </border>
  </borders>
  <cellStyleXfs count="13">
    <xf numFmtId="0" fontId="0" fillId="0" borderId="0"/>
    <xf numFmtId="0" fontId="4" fillId="0" borderId="0"/>
    <xf numFmtId="0" fontId="5" fillId="0" borderId="0" applyNumberFormat="0" applyFill="0" applyBorder="0" applyAlignment="0" applyProtection="0"/>
    <xf numFmtId="0" fontId="1" fillId="0" borderId="0">
      <alignment vertical="center"/>
    </xf>
    <xf numFmtId="0" fontId="20" fillId="0" borderId="0" applyNumberFormat="0" applyFill="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19" fillId="0" borderId="0">
      <alignment vertical="center"/>
    </xf>
    <xf numFmtId="0" fontId="21" fillId="0" borderId="0" applyNumberFormat="0" applyFill="0" applyBorder="0" applyAlignment="0" applyProtection="0">
      <alignment vertical="center"/>
    </xf>
    <xf numFmtId="0" fontId="21" fillId="0" borderId="0" applyNumberFormat="0" applyFill="0" applyBorder="0" applyAlignment="0" applyProtection="0">
      <alignment vertical="center"/>
    </xf>
    <xf numFmtId="0" fontId="29" fillId="0" borderId="0"/>
    <xf numFmtId="0" fontId="30" fillId="0" borderId="0" applyNumberFormat="0" applyFill="0" applyBorder="0" applyProtection="0">
      <alignment vertical="center"/>
    </xf>
    <xf numFmtId="183" fontId="31" fillId="0" borderId="0">
      <alignment vertical="center"/>
    </xf>
  </cellStyleXfs>
  <cellXfs count="69">
    <xf numFmtId="0" fontId="0" fillId="0" borderId="0" xfId="0"/>
    <xf numFmtId="0" fontId="7" fillId="0" borderId="0" xfId="0" applyFont="1" applyAlignment="1">
      <alignment vertical="center"/>
    </xf>
    <xf numFmtId="0" fontId="11" fillId="0" borderId="0" xfId="0" applyFont="1" applyAlignment="1">
      <alignment vertical="center"/>
    </xf>
    <xf numFmtId="0" fontId="12" fillId="0" borderId="0" xfId="0" applyFont="1" applyAlignment="1">
      <alignment horizontal="left" vertical="top"/>
    </xf>
    <xf numFmtId="176" fontId="13" fillId="0" borderId="0" xfId="0" applyNumberFormat="1" applyFont="1" applyAlignment="1">
      <alignment vertical="top" shrinkToFit="1"/>
    </xf>
    <xf numFmtId="0" fontId="13" fillId="0" borderId="0" xfId="0" applyFont="1" applyAlignment="1">
      <alignment vertical="center"/>
    </xf>
    <xf numFmtId="0" fontId="7" fillId="0" borderId="2" xfId="0" applyFont="1" applyBorder="1" applyAlignment="1">
      <alignment horizontal="center" vertical="center" shrinkToFit="1"/>
    </xf>
    <xf numFmtId="0" fontId="14" fillId="0" borderId="2" xfId="0" applyFont="1" applyBorder="1" applyAlignment="1">
      <alignment horizontal="center" vertical="center" wrapText="1"/>
    </xf>
    <xf numFmtId="0" fontId="8" fillId="0" borderId="0" xfId="0" applyFont="1" applyAlignment="1">
      <alignment horizontal="left" vertical="top"/>
    </xf>
    <xf numFmtId="176" fontId="8" fillId="0" borderId="0" xfId="0" applyNumberFormat="1" applyFont="1" applyAlignment="1">
      <alignment vertical="top" shrinkToFit="1"/>
    </xf>
    <xf numFmtId="0" fontId="16" fillId="0" borderId="0" xfId="0" applyFont="1" applyAlignment="1">
      <alignment vertical="center"/>
    </xf>
    <xf numFmtId="0" fontId="7" fillId="0" borderId="2" xfId="0" applyFont="1" applyBorder="1" applyAlignment="1">
      <alignment horizontal="center" vertical="center"/>
    </xf>
    <xf numFmtId="0" fontId="7" fillId="0" borderId="2" xfId="0" applyFont="1" applyBorder="1" applyAlignment="1">
      <alignment vertical="center"/>
    </xf>
    <xf numFmtId="177" fontId="7" fillId="0" borderId="2" xfId="0" applyNumberFormat="1" applyFont="1" applyBorder="1" applyAlignment="1">
      <alignment vertical="center"/>
    </xf>
    <xf numFmtId="0" fontId="10" fillId="0" borderId="4" xfId="0" applyFont="1" applyBorder="1" applyAlignment="1">
      <alignment vertical="center" shrinkToFit="1"/>
    </xf>
    <xf numFmtId="0" fontId="7" fillId="0" borderId="0" xfId="0" applyFont="1"/>
    <xf numFmtId="0" fontId="17" fillId="0" borderId="0" xfId="0" applyFont="1" applyAlignment="1">
      <alignment vertical="center"/>
    </xf>
    <xf numFmtId="0" fontId="10" fillId="0" borderId="0" xfId="0" applyFont="1" applyAlignment="1">
      <alignment vertical="center"/>
    </xf>
    <xf numFmtId="0" fontId="8" fillId="0" borderId="0" xfId="0" applyFont="1" applyAlignment="1">
      <alignment vertical="center"/>
    </xf>
    <xf numFmtId="0" fontId="7" fillId="0" borderId="0" xfId="0" applyFont="1" applyAlignment="1">
      <alignment horizontal="center" vertical="center"/>
    </xf>
    <xf numFmtId="0" fontId="7" fillId="0" borderId="1" xfId="0" applyFont="1" applyBorder="1" applyAlignment="1">
      <alignment horizontal="center" vertical="center"/>
    </xf>
    <xf numFmtId="49" fontId="9" fillId="2" borderId="2" xfId="0" applyNumberFormat="1" applyFont="1" applyFill="1" applyBorder="1" applyAlignment="1">
      <alignment horizontal="center" vertical="center"/>
    </xf>
    <xf numFmtId="0" fontId="7" fillId="2" borderId="2" xfId="0" applyFont="1" applyFill="1" applyBorder="1" applyAlignment="1">
      <alignment horizontal="center" vertical="center"/>
    </xf>
    <xf numFmtId="49" fontId="9" fillId="0" borderId="2" xfId="0" applyNumberFormat="1" applyFont="1" applyBorder="1" applyAlignment="1">
      <alignment horizontal="center" vertical="center"/>
    </xf>
    <xf numFmtId="49" fontId="7" fillId="0" borderId="2" xfId="0" applyNumberFormat="1" applyFont="1" applyBorder="1" applyAlignment="1">
      <alignment horizontal="center" vertical="center"/>
    </xf>
    <xf numFmtId="0" fontId="18" fillId="0" borderId="2" xfId="0" applyFont="1" applyBorder="1" applyAlignment="1">
      <alignment horizontal="center" vertical="center" wrapText="1"/>
    </xf>
    <xf numFmtId="178" fontId="13" fillId="0" borderId="4" xfId="0" applyNumberFormat="1" applyFont="1" applyBorder="1" applyAlignment="1">
      <alignment horizontal="center" vertical="center"/>
    </xf>
    <xf numFmtId="31" fontId="11" fillId="0" borderId="0" xfId="0" applyNumberFormat="1" applyFont="1" applyAlignment="1">
      <alignment horizontal="center" vertical="top"/>
    </xf>
    <xf numFmtId="176" fontId="12" fillId="0" borderId="0" xfId="0" applyNumberFormat="1" applyFont="1" applyAlignment="1">
      <alignment horizontal="center" vertical="top"/>
    </xf>
    <xf numFmtId="0" fontId="22" fillId="0" borderId="0" xfId="0" applyFont="1" applyAlignment="1">
      <alignment horizontal="left" vertical="center"/>
    </xf>
    <xf numFmtId="0" fontId="25" fillId="0" borderId="0" xfId="0" applyFont="1" applyAlignment="1">
      <alignment vertical="center"/>
    </xf>
    <xf numFmtId="182" fontId="7" fillId="2" borderId="2" xfId="0" applyNumberFormat="1" applyFont="1" applyFill="1" applyBorder="1" applyAlignment="1">
      <alignment horizontal="center" vertical="center"/>
    </xf>
    <xf numFmtId="182" fontId="7" fillId="0" borderId="2" xfId="0" applyNumberFormat="1" applyFont="1" applyBorder="1" applyAlignment="1">
      <alignment horizontal="center" vertical="center"/>
    </xf>
    <xf numFmtId="177" fontId="7" fillId="0" borderId="12" xfId="0" applyNumberFormat="1" applyFont="1" applyBorder="1" applyAlignment="1">
      <alignment vertical="center"/>
    </xf>
    <xf numFmtId="176" fontId="27" fillId="0" borderId="0" xfId="0" applyNumberFormat="1" applyFont="1" applyAlignment="1">
      <alignment vertical="top" shrinkToFit="1"/>
    </xf>
    <xf numFmtId="0" fontId="27" fillId="0" borderId="0" xfId="0" applyFont="1" applyAlignment="1">
      <alignment vertical="center"/>
    </xf>
    <xf numFmtId="0" fontId="7" fillId="0" borderId="5" xfId="0" applyFont="1" applyBorder="1" applyAlignment="1">
      <alignment horizontal="center" vertical="center"/>
    </xf>
    <xf numFmtId="3" fontId="7" fillId="0" borderId="13" xfId="0" applyNumberFormat="1" applyFont="1" applyBorder="1" applyAlignment="1">
      <alignment vertical="center"/>
    </xf>
    <xf numFmtId="3" fontId="7" fillId="0" borderId="5" xfId="0" applyNumberFormat="1" applyFont="1" applyBorder="1" applyAlignment="1">
      <alignment vertical="center"/>
    </xf>
    <xf numFmtId="3" fontId="7" fillId="0" borderId="14" xfId="0" applyNumberFormat="1" applyFont="1" applyBorder="1" applyAlignment="1">
      <alignment vertical="center"/>
    </xf>
    <xf numFmtId="0" fontId="7" fillId="2" borderId="1" xfId="0" applyFont="1" applyFill="1" applyBorder="1" applyAlignment="1">
      <alignment horizontal="center" vertical="center"/>
    </xf>
    <xf numFmtId="0" fontId="27" fillId="0" borderId="3" xfId="0" applyFont="1" applyBorder="1" applyAlignment="1">
      <alignment horizontal="center" vertical="center"/>
    </xf>
    <xf numFmtId="0" fontId="27" fillId="0" borderId="6" xfId="0" applyFont="1" applyBorder="1" applyAlignment="1">
      <alignment horizontal="center" vertical="center"/>
    </xf>
    <xf numFmtId="0" fontId="11" fillId="0" borderId="0" xfId="0" applyFont="1" applyAlignment="1">
      <alignment horizontal="left" vertical="center"/>
    </xf>
    <xf numFmtId="0" fontId="12" fillId="0" borderId="0" xfId="0" applyFont="1" applyAlignment="1">
      <alignment horizontal="left" vertical="center"/>
    </xf>
    <xf numFmtId="0" fontId="7" fillId="0" borderId="2" xfId="0" applyFont="1" applyBorder="1" applyAlignment="1">
      <alignment horizontal="center" vertical="center"/>
    </xf>
    <xf numFmtId="0" fontId="10" fillId="0" borderId="0" xfId="0" applyFont="1" applyAlignment="1">
      <alignment horizontal="center" vertical="top"/>
    </xf>
    <xf numFmtId="6" fontId="7" fillId="0" borderId="2" xfId="0" applyNumberFormat="1" applyFont="1" applyBorder="1" applyAlignment="1">
      <alignment horizontal="center" vertical="center"/>
    </xf>
    <xf numFmtId="0" fontId="0" fillId="0" borderId="2" xfId="0" applyBorder="1" applyAlignment="1">
      <alignment horizontal="center" vertical="center"/>
    </xf>
    <xf numFmtId="0" fontId="15" fillId="0" borderId="8" xfId="2" applyFont="1" applyBorder="1" applyAlignment="1">
      <alignment vertical="center"/>
    </xf>
    <xf numFmtId="0" fontId="7" fillId="0" borderId="5" xfId="0" applyFont="1" applyBorder="1" applyAlignment="1">
      <alignment vertical="center"/>
    </xf>
    <xf numFmtId="49" fontId="7" fillId="0" borderId="8" xfId="0" applyNumberFormat="1" applyFont="1" applyBorder="1" applyAlignment="1">
      <alignment vertical="center"/>
    </xf>
    <xf numFmtId="49" fontId="7" fillId="0" borderId="5" xfId="0" applyNumberFormat="1" applyFont="1" applyBorder="1" applyAlignment="1">
      <alignment vertical="center"/>
    </xf>
    <xf numFmtId="0" fontId="7" fillId="0" borderId="1" xfId="0" applyFont="1" applyBorder="1" applyAlignment="1">
      <alignment horizontal="center" vertical="center"/>
    </xf>
    <xf numFmtId="0" fontId="7" fillId="0" borderId="5" xfId="0" applyFont="1" applyBorder="1" applyAlignment="1">
      <alignment horizontal="center" vertical="center"/>
    </xf>
    <xf numFmtId="0" fontId="7" fillId="0" borderId="10" xfId="0" applyFont="1" applyBorder="1" applyAlignment="1">
      <alignment horizontal="right" vertical="center"/>
    </xf>
    <xf numFmtId="0" fontId="7" fillId="0" borderId="11" xfId="0" applyFont="1" applyBorder="1" applyAlignment="1">
      <alignment horizontal="right" vertical="center"/>
    </xf>
    <xf numFmtId="0" fontId="7" fillId="0" borderId="3" xfId="0" applyFont="1" applyBorder="1" applyAlignment="1">
      <alignment horizontal="center" vertical="center"/>
    </xf>
    <xf numFmtId="0" fontId="7" fillId="0" borderId="6" xfId="0" applyFont="1" applyBorder="1" applyAlignment="1">
      <alignment horizontal="center" vertical="center"/>
    </xf>
    <xf numFmtId="0" fontId="26" fillId="0" borderId="7" xfId="0" applyFont="1" applyBorder="1" applyAlignment="1">
      <alignment horizontal="center" vertical="center" wrapText="1"/>
    </xf>
    <xf numFmtId="0" fontId="26" fillId="0" borderId="9" xfId="0" applyFont="1" applyBorder="1" applyAlignment="1">
      <alignment horizontal="center" vertical="center" wrapText="1"/>
    </xf>
    <xf numFmtId="0" fontId="24" fillId="0" borderId="7" xfId="0" applyFont="1" applyBorder="1" applyAlignment="1">
      <alignment horizontal="center" vertical="center" wrapText="1"/>
    </xf>
    <xf numFmtId="0" fontId="24" fillId="0" borderId="0" xfId="0" applyFont="1" applyAlignment="1">
      <alignment horizontal="center" vertical="center" wrapText="1"/>
    </xf>
    <xf numFmtId="0" fontId="23" fillId="0" borderId="7" xfId="0" applyFont="1" applyBorder="1" applyAlignment="1">
      <alignment horizontal="center" vertical="center" wrapText="1"/>
    </xf>
    <xf numFmtId="0" fontId="23" fillId="0" borderId="9" xfId="0" applyFont="1" applyBorder="1" applyAlignment="1">
      <alignment horizontal="center" vertical="center" wrapText="1"/>
    </xf>
    <xf numFmtId="0" fontId="23" fillId="0" borderId="7" xfId="0" applyFont="1" applyBorder="1" applyAlignment="1">
      <alignment horizontal="center" vertical="center"/>
    </xf>
    <xf numFmtId="0" fontId="23" fillId="0" borderId="9" xfId="0" applyFont="1" applyBorder="1" applyAlignment="1">
      <alignment horizontal="center" vertical="center"/>
    </xf>
    <xf numFmtId="0" fontId="28" fillId="0" borderId="7" xfId="0" applyFont="1" applyBorder="1" applyAlignment="1">
      <alignment horizontal="center" vertical="center" wrapText="1"/>
    </xf>
    <xf numFmtId="0" fontId="28" fillId="0" borderId="9" xfId="0" applyFont="1" applyBorder="1" applyAlignment="1">
      <alignment horizontal="center" vertical="center" wrapText="1"/>
    </xf>
  </cellXfs>
  <cellStyles count="13">
    <cellStyle name="Excel Built-in Normal" xfId="12" xr:uid="{D04C678E-F752-46F1-83E2-03A1663658D0}"/>
    <cellStyle name="Hyperlink" xfId="9" xr:uid="{00000000-0005-0000-0000-000000000000}"/>
    <cellStyle name="ハイパーリンク" xfId="2" builtinId="8"/>
    <cellStyle name="ハイパーリンク 2" xfId="6" xr:uid="{00000000-0005-0000-0000-000002000000}"/>
    <cellStyle name="ハイパーリンク 3" xfId="8" xr:uid="{00000000-0005-0000-0000-000003000000}"/>
    <cellStyle name="ハイパーリンク 4" xfId="4" xr:uid="{00000000-0005-0000-0000-000004000000}"/>
    <cellStyle name="標準" xfId="0" builtinId="0"/>
    <cellStyle name="標準 2" xfId="1" xr:uid="{00000000-0005-0000-0000-000006000000}"/>
    <cellStyle name="標準 2 2" xfId="5" xr:uid="{00000000-0005-0000-0000-000007000000}"/>
    <cellStyle name="標準 3" xfId="7" xr:uid="{00000000-0005-0000-0000-000008000000}"/>
    <cellStyle name="標準 4" xfId="3" xr:uid="{00000000-0005-0000-0000-000009000000}"/>
    <cellStyle name="標準 5" xfId="10" xr:uid="{FB68BB65-0DE1-4DCC-AB61-49E1A827978C}"/>
    <cellStyle name="標準 7" xfId="11" xr:uid="{C6082BDC-0DB5-424E-9160-7B5F83E20B56}"/>
  </cellStyles>
  <dxfs count="0"/>
  <tableStyles count="0" defaultTableStyle="TableStyleMedium2" defaultPivotStyle="PivotStyleLight16"/>
  <colors>
    <mruColors>
      <color rgb="FFCCFF33"/>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styles" Target="styles.xml"/><Relationship Id="rId2" Type="http://schemas.openxmlformats.org/officeDocument/2006/relationships/theme" Target="theme/theme1.xml"/><Relationship Id="rId1" Type="http://schemas.openxmlformats.org/officeDocument/2006/relationships/worksheet" Target="worksheets/sheet1.xml"/><Relationship Id="rId5" Type="http://schemas.openxmlformats.org/officeDocument/2006/relationships/calcChain" Target="calcChain.xml"/><Relationship Id="rId4" Type="http://schemas.openxmlformats.org/officeDocument/2006/relationships/sharedStrings" Target="sharedStrings.xml"/></Relationships>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codeName="Sheet1"/>
  <dimension ref="A1:K208"/>
  <sheetViews>
    <sheetView showZeros="0" tabSelected="1" zoomScaleNormal="100" workbookViewId="0">
      <selection activeCell="C5" sqref="C5:D5"/>
    </sheetView>
  </sheetViews>
  <sheetFormatPr defaultColWidth="9" defaultRowHeight="18"/>
  <cols>
    <col min="1" max="1" width="7.81640625" style="1" bestFit="1" customWidth="1"/>
    <col min="2" max="2" width="14.81640625" style="1" customWidth="1"/>
    <col min="3" max="3" width="29.08984375" style="1" customWidth="1"/>
    <col min="4" max="4" width="26.1796875" style="1" customWidth="1"/>
    <col min="5" max="5" width="7" style="1" customWidth="1"/>
    <col min="6" max="6" width="14.54296875" style="1" customWidth="1"/>
    <col min="7" max="7" width="23.6328125" style="1" customWidth="1"/>
    <col min="8" max="9" width="9.81640625" style="1" customWidth="1"/>
    <col min="10" max="10" width="11.36328125" style="1" customWidth="1"/>
    <col min="11" max="11" width="24.36328125" style="1" bestFit="1" customWidth="1"/>
    <col min="12" max="16384" width="9" style="1"/>
  </cols>
  <sheetData>
    <row r="1" spans="1:7" ht="26.5">
      <c r="A1" s="46" t="s">
        <v>59</v>
      </c>
      <c r="B1" s="46"/>
      <c r="C1" s="46"/>
      <c r="D1" s="46"/>
      <c r="E1" s="46"/>
      <c r="F1" s="46"/>
      <c r="G1" s="46"/>
    </row>
    <row r="2" spans="1:7" ht="22.5">
      <c r="B2" s="2" t="s">
        <v>7</v>
      </c>
      <c r="C2" s="27">
        <v>46033</v>
      </c>
      <c r="D2" s="43" t="str">
        <f>TEXT(C2,"aaaa")</f>
        <v>日曜日</v>
      </c>
    </row>
    <row r="3" spans="1:7" s="2" customFormat="1" ht="22.5">
      <c r="B3" s="3" t="s">
        <v>0</v>
      </c>
      <c r="C3" s="28">
        <v>46014</v>
      </c>
      <c r="D3" s="44" t="str">
        <f>TEXT(C3,"aaaa")</f>
        <v>火曜日</v>
      </c>
    </row>
    <row r="4" spans="1:7">
      <c r="B4" s="8"/>
      <c r="C4" s="34"/>
      <c r="D4" s="35"/>
    </row>
    <row r="5" spans="1:7" ht="30" customHeight="1">
      <c r="B5" s="6" t="s">
        <v>24</v>
      </c>
      <c r="C5" s="53"/>
      <c r="D5" s="54"/>
      <c r="E5" s="25" t="s">
        <v>19</v>
      </c>
      <c r="F5" s="49"/>
      <c r="G5" s="50"/>
    </row>
    <row r="6" spans="1:7" ht="30" customHeight="1">
      <c r="B6" s="6" t="s">
        <v>20</v>
      </c>
      <c r="C6" s="53"/>
      <c r="D6" s="54"/>
      <c r="E6" s="7" t="s">
        <v>21</v>
      </c>
      <c r="F6" s="51"/>
      <c r="G6" s="52"/>
    </row>
    <row r="7" spans="1:7" ht="30">
      <c r="B7" s="8"/>
      <c r="C7" s="9"/>
      <c r="D7" s="10"/>
      <c r="E7" s="7" t="s">
        <v>22</v>
      </c>
      <c r="F7" s="51"/>
      <c r="G7" s="52"/>
    </row>
    <row r="8" spans="1:7" s="2" customFormat="1" ht="22.5">
      <c r="B8" s="3"/>
      <c r="C8" s="4"/>
      <c r="D8" s="5"/>
    </row>
    <row r="9" spans="1:7">
      <c r="B9" s="1" t="s">
        <v>14</v>
      </c>
    </row>
    <row r="10" spans="1:7">
      <c r="B10" s="1" t="s">
        <v>10</v>
      </c>
    </row>
    <row r="11" spans="1:7">
      <c r="B11" s="1" t="s">
        <v>1</v>
      </c>
    </row>
    <row r="12" spans="1:7">
      <c r="C12" s="20" t="s">
        <v>13</v>
      </c>
      <c r="D12" s="45" t="s">
        <v>11</v>
      </c>
      <c r="E12" s="48"/>
      <c r="F12" s="36" t="s">
        <v>53</v>
      </c>
      <c r="G12" s="11" t="s">
        <v>12</v>
      </c>
    </row>
    <row r="13" spans="1:7">
      <c r="B13" s="1" t="s">
        <v>2</v>
      </c>
      <c r="C13" s="20" t="s">
        <v>36</v>
      </c>
      <c r="D13" s="47">
        <v>3500</v>
      </c>
      <c r="E13" s="47"/>
      <c r="F13" s="38"/>
      <c r="G13" s="13">
        <f>D13*F13</f>
        <v>0</v>
      </c>
    </row>
    <row r="14" spans="1:7">
      <c r="C14" s="20" t="s">
        <v>37</v>
      </c>
      <c r="D14" s="47">
        <v>3000</v>
      </c>
      <c r="E14" s="47"/>
      <c r="F14" s="38"/>
      <c r="G14" s="13">
        <f t="shared" ref="G14:G16" si="0">D14*F14</f>
        <v>0</v>
      </c>
    </row>
    <row r="15" spans="1:7">
      <c r="C15" s="20" t="s">
        <v>39</v>
      </c>
      <c r="D15" s="47">
        <v>2500</v>
      </c>
      <c r="E15" s="47"/>
      <c r="F15" s="38"/>
      <c r="G15" s="13">
        <f t="shared" si="0"/>
        <v>0</v>
      </c>
    </row>
    <row r="16" spans="1:7" ht="18.5" thickBot="1">
      <c r="C16" s="20" t="s">
        <v>38</v>
      </c>
      <c r="D16" s="47">
        <v>2000</v>
      </c>
      <c r="E16" s="47"/>
      <c r="F16" s="39"/>
      <c r="G16" s="13">
        <f t="shared" si="0"/>
        <v>0</v>
      </c>
    </row>
    <row r="17" spans="1:10" ht="18.5" thickBot="1">
      <c r="D17" s="55" t="s">
        <v>25</v>
      </c>
      <c r="E17" s="56"/>
      <c r="F17" s="37"/>
      <c r="G17" s="33">
        <f>SUM(G13:G16)</f>
        <v>0</v>
      </c>
    </row>
    <row r="18" spans="1:10" ht="27" thickBot="1">
      <c r="B18" s="14" t="s">
        <v>15</v>
      </c>
      <c r="C18" s="26" t="s">
        <v>23</v>
      </c>
    </row>
    <row r="19" spans="1:10">
      <c r="B19" s="1" t="s">
        <v>34</v>
      </c>
    </row>
    <row r="20" spans="1:10">
      <c r="C20" s="1" t="s">
        <v>42</v>
      </c>
      <c r="D20" s="1" t="s">
        <v>43</v>
      </c>
    </row>
    <row r="21" spans="1:10">
      <c r="C21" s="1" t="s">
        <v>44</v>
      </c>
      <c r="D21" s="1" t="s">
        <v>45</v>
      </c>
    </row>
    <row r="22" spans="1:10">
      <c r="C22" s="1" t="s">
        <v>48</v>
      </c>
      <c r="D22" s="1" t="s">
        <v>46</v>
      </c>
    </row>
    <row r="23" spans="1:10">
      <c r="C23" s="1" t="s">
        <v>47</v>
      </c>
      <c r="D23" s="1" t="s">
        <v>49</v>
      </c>
    </row>
    <row r="24" spans="1:10">
      <c r="C24" s="1" t="s">
        <v>50</v>
      </c>
      <c r="D24" s="1" t="s">
        <v>51</v>
      </c>
      <c r="G24" s="15"/>
    </row>
    <row r="25" spans="1:10">
      <c r="B25" s="1" t="s">
        <v>52</v>
      </c>
    </row>
    <row r="27" spans="1:10" ht="26.5">
      <c r="B27" s="16" t="s">
        <v>6</v>
      </c>
      <c r="C27" s="17"/>
      <c r="D27" s="17"/>
    </row>
    <row r="28" spans="1:10" ht="15.75" customHeight="1">
      <c r="B28" s="45" t="s">
        <v>5</v>
      </c>
      <c r="C28" s="45" t="s">
        <v>3</v>
      </c>
      <c r="D28" s="45" t="s">
        <v>4</v>
      </c>
      <c r="E28" s="45" t="s">
        <v>9</v>
      </c>
      <c r="F28" s="45" t="s">
        <v>27</v>
      </c>
      <c r="G28" s="45"/>
      <c r="H28" s="45"/>
      <c r="I28" s="41" t="s">
        <v>28</v>
      </c>
      <c r="J28" s="57" t="s">
        <v>17</v>
      </c>
    </row>
    <row r="29" spans="1:10">
      <c r="B29" s="45"/>
      <c r="C29" s="45"/>
      <c r="D29" s="45"/>
      <c r="E29" s="45"/>
      <c r="F29" s="11" t="s">
        <v>29</v>
      </c>
      <c r="G29" s="11" t="s">
        <v>16</v>
      </c>
      <c r="H29" s="11" t="s">
        <v>57</v>
      </c>
      <c r="I29" s="42" t="s">
        <v>58</v>
      </c>
      <c r="J29" s="58"/>
    </row>
    <row r="30" spans="1:10" ht="15.75" customHeight="1">
      <c r="A30" s="18" t="s">
        <v>8</v>
      </c>
      <c r="B30" s="21" t="s">
        <v>26</v>
      </c>
      <c r="C30" s="22" t="s">
        <v>35</v>
      </c>
      <c r="D30" s="22" t="str">
        <f>PHONETIC(C30)</f>
        <v>キョウト タロウ</v>
      </c>
      <c r="E30" s="22">
        <v>1</v>
      </c>
      <c r="F30" s="31">
        <v>45670</v>
      </c>
      <c r="G30" s="22" t="s">
        <v>56</v>
      </c>
      <c r="H30" s="22">
        <v>570</v>
      </c>
      <c r="I30" s="40"/>
      <c r="J30" s="22"/>
    </row>
    <row r="31" spans="1:10" ht="15.75" customHeight="1">
      <c r="A31" s="18"/>
      <c r="B31" s="21" t="s">
        <v>54</v>
      </c>
      <c r="C31" s="22" t="s">
        <v>55</v>
      </c>
      <c r="D31" s="22" t="str">
        <f>PHONETIC(C31)</f>
        <v>オオサカ ハナコ</v>
      </c>
      <c r="E31" s="22">
        <v>4</v>
      </c>
      <c r="F31" s="31"/>
      <c r="G31" s="22"/>
      <c r="H31" s="22"/>
      <c r="I31" s="40">
        <v>250</v>
      </c>
      <c r="J31" s="22" t="s">
        <v>18</v>
      </c>
    </row>
    <row r="32" spans="1:10" s="30" customFormat="1" ht="13">
      <c r="B32" s="59" t="s">
        <v>60</v>
      </c>
      <c r="C32" s="63" t="s">
        <v>32</v>
      </c>
      <c r="D32" s="63" t="s">
        <v>30</v>
      </c>
      <c r="E32" s="67" t="s">
        <v>33</v>
      </c>
      <c r="G32" s="65" t="s">
        <v>31</v>
      </c>
      <c r="H32" s="61" t="s">
        <v>41</v>
      </c>
      <c r="I32" s="61"/>
    </row>
    <row r="33" spans="1:11" s="30" customFormat="1" ht="13">
      <c r="B33" s="60"/>
      <c r="C33" s="64"/>
      <c r="D33" s="64"/>
      <c r="E33" s="68"/>
      <c r="G33" s="66"/>
      <c r="H33" s="62"/>
      <c r="I33" s="62"/>
    </row>
    <row r="34" spans="1:11">
      <c r="B34" s="45" t="s">
        <v>5</v>
      </c>
      <c r="C34" s="45" t="s">
        <v>3</v>
      </c>
      <c r="D34" s="45" t="s">
        <v>4</v>
      </c>
      <c r="E34" s="45" t="s">
        <v>9</v>
      </c>
      <c r="F34" s="45" t="s">
        <v>27</v>
      </c>
      <c r="G34" s="45"/>
      <c r="H34" s="45"/>
      <c r="I34" s="41" t="s">
        <v>28</v>
      </c>
      <c r="J34" s="57" t="s">
        <v>17</v>
      </c>
    </row>
    <row r="35" spans="1:11" s="19" customFormat="1">
      <c r="B35" s="45"/>
      <c r="C35" s="45"/>
      <c r="D35" s="45"/>
      <c r="E35" s="45"/>
      <c r="F35" s="11" t="s">
        <v>29</v>
      </c>
      <c r="G35" s="11" t="s">
        <v>16</v>
      </c>
      <c r="H35" s="11" t="s">
        <v>57</v>
      </c>
      <c r="I35" s="42" t="s">
        <v>58</v>
      </c>
      <c r="J35" s="58"/>
      <c r="K35" s="29" t="str">
        <f>IF(C$5=0,"",C$5)</f>
        <v/>
      </c>
    </row>
    <row r="36" spans="1:11" ht="18" customHeight="1">
      <c r="B36" s="23"/>
      <c r="C36" s="11"/>
      <c r="D36" s="11" t="str">
        <f t="shared" ref="D36:D45" si="1">PHONETIC(C36)</f>
        <v/>
      </c>
      <c r="E36" s="11"/>
      <c r="F36" s="32"/>
      <c r="G36" s="11"/>
      <c r="H36" s="11"/>
      <c r="I36" s="11"/>
      <c r="J36" s="12"/>
    </row>
    <row r="37" spans="1:11" ht="18" customHeight="1">
      <c r="B37" s="24"/>
      <c r="C37" s="11"/>
      <c r="D37" s="11" t="str">
        <f t="shared" si="1"/>
        <v/>
      </c>
      <c r="E37" s="11"/>
      <c r="F37" s="32"/>
      <c r="G37" s="11"/>
      <c r="H37" s="11"/>
      <c r="I37" s="11"/>
      <c r="J37" s="12"/>
    </row>
    <row r="38" spans="1:11" ht="18" customHeight="1">
      <c r="B38" s="24"/>
      <c r="C38" s="11"/>
      <c r="D38" s="11" t="str">
        <f t="shared" si="1"/>
        <v/>
      </c>
      <c r="E38" s="11"/>
      <c r="F38" s="32"/>
      <c r="G38" s="11"/>
      <c r="H38" s="11"/>
      <c r="I38" s="11"/>
      <c r="J38" s="12"/>
    </row>
    <row r="39" spans="1:11" ht="18" customHeight="1">
      <c r="B39" s="24"/>
      <c r="C39" s="11"/>
      <c r="D39" s="11" t="str">
        <f t="shared" si="1"/>
        <v/>
      </c>
      <c r="E39" s="11"/>
      <c r="F39" s="32"/>
      <c r="G39" s="11"/>
      <c r="H39" s="11"/>
      <c r="I39" s="11"/>
      <c r="J39" s="12"/>
    </row>
    <row r="40" spans="1:11" ht="18" customHeight="1">
      <c r="A40" s="1">
        <v>5</v>
      </c>
      <c r="B40" s="24"/>
      <c r="C40" s="11"/>
      <c r="D40" s="11" t="str">
        <f t="shared" si="1"/>
        <v/>
      </c>
      <c r="E40" s="11"/>
      <c r="F40" s="32"/>
      <c r="G40" s="11"/>
      <c r="H40" s="11"/>
      <c r="I40" s="11"/>
      <c r="J40" s="12"/>
    </row>
    <row r="41" spans="1:11" ht="18" customHeight="1">
      <c r="B41" s="24"/>
      <c r="C41" s="11"/>
      <c r="D41" s="11" t="str">
        <f t="shared" si="1"/>
        <v/>
      </c>
      <c r="E41" s="11"/>
      <c r="F41" s="32"/>
      <c r="G41" s="11"/>
      <c r="H41" s="11"/>
      <c r="I41" s="11"/>
      <c r="J41" s="12"/>
    </row>
    <row r="42" spans="1:11" ht="18" customHeight="1">
      <c r="B42" s="24"/>
      <c r="C42" s="11"/>
      <c r="D42" s="11" t="str">
        <f t="shared" si="1"/>
        <v/>
      </c>
      <c r="E42" s="11"/>
      <c r="F42" s="32"/>
      <c r="G42" s="11"/>
      <c r="H42" s="11"/>
      <c r="I42" s="11"/>
      <c r="J42" s="12"/>
    </row>
    <row r="43" spans="1:11" ht="18" customHeight="1">
      <c r="B43" s="24"/>
      <c r="C43" s="11"/>
      <c r="D43" s="11" t="str">
        <f t="shared" si="1"/>
        <v/>
      </c>
      <c r="E43" s="11"/>
      <c r="F43" s="32"/>
      <c r="G43" s="11"/>
      <c r="H43" s="11"/>
      <c r="I43" s="11"/>
      <c r="J43" s="12"/>
    </row>
    <row r="44" spans="1:11" ht="18" customHeight="1">
      <c r="B44" s="24"/>
      <c r="C44" s="11"/>
      <c r="D44" s="11" t="str">
        <f t="shared" si="1"/>
        <v/>
      </c>
      <c r="E44" s="11"/>
      <c r="F44" s="32"/>
      <c r="G44" s="11"/>
      <c r="H44" s="11"/>
      <c r="I44" s="11"/>
      <c r="J44" s="12"/>
    </row>
    <row r="45" spans="1:11" ht="18" customHeight="1">
      <c r="A45" s="1">
        <v>10</v>
      </c>
      <c r="B45" s="24"/>
      <c r="C45" s="11"/>
      <c r="D45" s="11" t="str">
        <f t="shared" si="1"/>
        <v/>
      </c>
      <c r="E45" s="11"/>
      <c r="F45" s="32"/>
      <c r="G45" s="11"/>
      <c r="H45" s="11"/>
      <c r="I45" s="11"/>
      <c r="J45" s="12"/>
    </row>
    <row r="46" spans="1:11" ht="18" customHeight="1">
      <c r="B46" s="23"/>
      <c r="C46" s="11"/>
      <c r="D46" s="11" t="str">
        <f t="shared" ref="D46:D55" si="2">PHONETIC(C46)</f>
        <v/>
      </c>
      <c r="E46" s="11"/>
      <c r="F46" s="32"/>
      <c r="G46" s="11"/>
      <c r="H46" s="11"/>
      <c r="I46" s="11"/>
      <c r="J46" s="12"/>
    </row>
    <row r="47" spans="1:11" ht="18" customHeight="1">
      <c r="B47" s="24"/>
      <c r="C47" s="11"/>
      <c r="D47" s="11" t="str">
        <f t="shared" si="2"/>
        <v/>
      </c>
      <c r="E47" s="11"/>
      <c r="F47" s="32"/>
      <c r="G47" s="11"/>
      <c r="H47" s="11"/>
      <c r="I47" s="11"/>
      <c r="J47" s="12"/>
    </row>
    <row r="48" spans="1:11" ht="18" customHeight="1">
      <c r="B48" s="24"/>
      <c r="C48" s="11"/>
      <c r="D48" s="11" t="str">
        <f t="shared" si="2"/>
        <v/>
      </c>
      <c r="E48" s="11"/>
      <c r="F48" s="32"/>
      <c r="G48" s="11"/>
      <c r="H48" s="11"/>
      <c r="I48" s="11"/>
      <c r="J48" s="12"/>
    </row>
    <row r="49" spans="1:10" ht="18" customHeight="1">
      <c r="B49" s="24"/>
      <c r="C49" s="11"/>
      <c r="D49" s="11" t="str">
        <f t="shared" si="2"/>
        <v/>
      </c>
      <c r="E49" s="11"/>
      <c r="F49" s="32"/>
      <c r="G49" s="11"/>
      <c r="H49" s="11"/>
      <c r="I49" s="11"/>
      <c r="J49" s="12"/>
    </row>
    <row r="50" spans="1:10" ht="18" customHeight="1">
      <c r="A50" s="1">
        <v>15</v>
      </c>
      <c r="B50" s="24"/>
      <c r="C50" s="11"/>
      <c r="D50" s="11" t="str">
        <f t="shared" si="2"/>
        <v/>
      </c>
      <c r="E50" s="11"/>
      <c r="F50" s="32"/>
      <c r="G50" s="11"/>
      <c r="H50" s="11"/>
      <c r="I50" s="11"/>
      <c r="J50" s="12"/>
    </row>
    <row r="51" spans="1:10" ht="18" customHeight="1">
      <c r="B51" s="24"/>
      <c r="C51" s="11"/>
      <c r="D51" s="11" t="str">
        <f t="shared" si="2"/>
        <v/>
      </c>
      <c r="E51" s="11"/>
      <c r="F51" s="32"/>
      <c r="G51" s="11"/>
      <c r="H51" s="11"/>
      <c r="I51" s="11"/>
      <c r="J51" s="12"/>
    </row>
    <row r="52" spans="1:10" ht="18" customHeight="1">
      <c r="B52" s="24"/>
      <c r="C52" s="11"/>
      <c r="D52" s="11" t="str">
        <f t="shared" si="2"/>
        <v/>
      </c>
      <c r="E52" s="11"/>
      <c r="F52" s="32"/>
      <c r="G52" s="11"/>
      <c r="H52" s="11"/>
      <c r="I52" s="11"/>
      <c r="J52" s="12"/>
    </row>
    <row r="53" spans="1:10" ht="18" customHeight="1">
      <c r="B53" s="24"/>
      <c r="C53" s="11"/>
      <c r="D53" s="11" t="str">
        <f t="shared" si="2"/>
        <v/>
      </c>
      <c r="E53" s="11"/>
      <c r="F53" s="32"/>
      <c r="G53" s="11"/>
      <c r="H53" s="11"/>
      <c r="I53" s="11"/>
      <c r="J53" s="12"/>
    </row>
    <row r="54" spans="1:10" ht="18" customHeight="1">
      <c r="B54" s="24"/>
      <c r="C54" s="11"/>
      <c r="D54" s="11" t="str">
        <f t="shared" si="2"/>
        <v/>
      </c>
      <c r="E54" s="11"/>
      <c r="F54" s="32"/>
      <c r="G54" s="11"/>
      <c r="H54" s="11"/>
      <c r="I54" s="11"/>
      <c r="J54" s="12"/>
    </row>
    <row r="55" spans="1:10" ht="18" customHeight="1">
      <c r="A55" s="1">
        <v>20</v>
      </c>
      <c r="B55" s="24"/>
      <c r="C55" s="11"/>
      <c r="D55" s="11" t="str">
        <f t="shared" si="2"/>
        <v/>
      </c>
      <c r="E55" s="11"/>
      <c r="F55" s="32"/>
      <c r="G55" s="11"/>
      <c r="H55" s="11"/>
      <c r="I55" s="11"/>
      <c r="J55" s="12"/>
    </row>
    <row r="56" spans="1:10">
      <c r="B56" s="1" t="s">
        <v>40</v>
      </c>
    </row>
    <row r="57" spans="1:10" ht="18" customHeight="1"/>
    <row r="58" spans="1:10" ht="18" customHeight="1"/>
    <row r="59" spans="1:10" ht="18" customHeight="1"/>
    <row r="60" spans="1:10" ht="18" customHeight="1"/>
    <row r="61" spans="1:10" ht="18" customHeight="1"/>
    <row r="62" spans="1:10" ht="18" customHeight="1"/>
    <row r="63" spans="1:10" ht="18" customHeight="1"/>
    <row r="64" spans="1:10" ht="18" customHeight="1"/>
    <row r="65" ht="18" customHeight="1"/>
    <row r="66" ht="18" customHeight="1"/>
    <row r="67" ht="18" customHeight="1"/>
    <row r="68" ht="18" customHeight="1"/>
    <row r="69" ht="18" customHeight="1"/>
    <row r="70" ht="18" customHeight="1"/>
    <row r="71" ht="18" customHeight="1"/>
    <row r="72" ht="18" customHeight="1"/>
    <row r="73" ht="18" customHeight="1"/>
    <row r="74" ht="18" customHeight="1"/>
    <row r="75" ht="18" customHeight="1"/>
    <row r="76" ht="18" customHeight="1"/>
    <row r="77" ht="18" customHeight="1"/>
    <row r="78" ht="18" customHeight="1"/>
    <row r="79" ht="18" customHeight="1"/>
    <row r="80" ht="18" customHeight="1"/>
    <row r="81" ht="18" customHeight="1"/>
    <row r="82" ht="18" customHeight="1"/>
    <row r="83" ht="18" customHeight="1"/>
    <row r="84" ht="18" customHeight="1"/>
    <row r="85" ht="18" customHeight="1"/>
    <row r="86" ht="18" customHeight="1"/>
    <row r="87" ht="18" customHeight="1"/>
    <row r="88" ht="18" customHeight="1"/>
    <row r="89" ht="18" customHeight="1"/>
    <row r="90" ht="18" customHeight="1"/>
    <row r="91" ht="18" customHeight="1"/>
    <row r="92" ht="18" customHeight="1"/>
    <row r="93" ht="18" customHeight="1"/>
    <row r="94" ht="18" customHeight="1"/>
    <row r="95" ht="18" customHeight="1"/>
    <row r="96" ht="18" customHeight="1"/>
    <row r="97" ht="18" customHeight="1"/>
    <row r="98" ht="18" customHeight="1"/>
    <row r="99" ht="18" customHeight="1"/>
    <row r="100" ht="18" customHeight="1"/>
    <row r="101" ht="18" customHeight="1"/>
    <row r="102" ht="18" customHeight="1"/>
    <row r="103" ht="18" customHeight="1"/>
    <row r="104" ht="18" customHeight="1"/>
    <row r="105" ht="18" customHeight="1"/>
    <row r="106" ht="18" customHeight="1"/>
    <row r="107" ht="18" customHeight="1"/>
    <row r="108" ht="18" customHeight="1"/>
    <row r="109" ht="18" customHeight="1"/>
    <row r="110" ht="18" customHeight="1"/>
    <row r="111" ht="18" customHeight="1"/>
    <row r="112" ht="18" customHeight="1"/>
    <row r="113" ht="18" customHeight="1"/>
    <row r="114" ht="18" customHeight="1"/>
    <row r="115" ht="18" customHeight="1"/>
    <row r="116" ht="18" customHeight="1"/>
    <row r="117" ht="18" customHeight="1"/>
    <row r="118" ht="18" customHeight="1"/>
    <row r="119" ht="18" customHeight="1"/>
    <row r="120" ht="18" customHeight="1"/>
    <row r="121" ht="18" customHeight="1"/>
    <row r="122" ht="18" customHeight="1"/>
    <row r="123" ht="18" customHeight="1"/>
    <row r="124" ht="18" customHeight="1"/>
    <row r="125" ht="18" customHeight="1"/>
    <row r="126" ht="18" customHeight="1"/>
    <row r="127" ht="18" customHeight="1"/>
    <row r="128" ht="18" customHeight="1"/>
    <row r="129" ht="18" customHeight="1"/>
    <row r="130" ht="18" customHeight="1"/>
    <row r="131" ht="18" customHeight="1"/>
    <row r="132" ht="18" customHeight="1"/>
    <row r="133" ht="18" customHeight="1"/>
    <row r="134" ht="18" customHeight="1"/>
    <row r="135" ht="18" customHeight="1"/>
    <row r="136" ht="18" customHeight="1"/>
    <row r="137" ht="18" customHeight="1"/>
    <row r="138" ht="18" customHeight="1"/>
    <row r="139" ht="18" customHeight="1"/>
    <row r="140" ht="18" customHeight="1"/>
    <row r="141" ht="18" customHeight="1"/>
    <row r="142" ht="18" customHeight="1"/>
    <row r="143" ht="18" customHeight="1"/>
    <row r="144" ht="18" customHeight="1"/>
    <row r="145" ht="18" customHeight="1"/>
    <row r="146" ht="18" customHeight="1"/>
    <row r="147" ht="18" customHeight="1"/>
    <row r="148" ht="18" customHeight="1"/>
    <row r="149" ht="18" customHeight="1"/>
    <row r="150" ht="18" customHeight="1"/>
    <row r="151" ht="18" customHeight="1"/>
    <row r="152" ht="18" customHeight="1"/>
    <row r="153" ht="18" customHeight="1"/>
    <row r="154" ht="18" customHeight="1"/>
    <row r="155" ht="18" customHeight="1"/>
    <row r="156" ht="18" customHeight="1"/>
    <row r="157" ht="18" customHeight="1"/>
    <row r="158" ht="18" customHeight="1"/>
    <row r="159" ht="18" customHeight="1"/>
    <row r="160" ht="18" customHeight="1"/>
    <row r="161" ht="18" customHeight="1"/>
    <row r="162" ht="18" customHeight="1"/>
    <row r="163" ht="18" customHeight="1"/>
    <row r="164" ht="18" customHeight="1"/>
    <row r="165" ht="18" customHeight="1"/>
    <row r="166" ht="18" customHeight="1"/>
    <row r="167" ht="18" customHeight="1"/>
    <row r="168" ht="18" customHeight="1"/>
    <row r="169" ht="18" customHeight="1"/>
    <row r="170" ht="18" customHeight="1"/>
    <row r="171" ht="18" customHeight="1"/>
    <row r="172" ht="18" customHeight="1"/>
    <row r="173" ht="18" customHeight="1"/>
    <row r="174" ht="18" customHeight="1"/>
    <row r="175" ht="18" customHeight="1"/>
    <row r="176" ht="18" customHeight="1"/>
    <row r="177" ht="18" customHeight="1"/>
    <row r="178" ht="18" customHeight="1"/>
    <row r="179" ht="18" customHeight="1"/>
    <row r="180" ht="18" customHeight="1"/>
    <row r="181" ht="18" customHeight="1"/>
    <row r="182" ht="18" customHeight="1"/>
    <row r="183" ht="18" customHeight="1"/>
    <row r="184" ht="18" customHeight="1"/>
    <row r="185" ht="18" customHeight="1"/>
    <row r="186" ht="18" customHeight="1"/>
    <row r="187" ht="18" customHeight="1"/>
    <row r="188" ht="18" customHeight="1"/>
    <row r="189" ht="18" customHeight="1"/>
    <row r="190" ht="18" customHeight="1"/>
    <row r="191" ht="18" customHeight="1"/>
    <row r="192" ht="18" customHeight="1"/>
    <row r="193" ht="18" customHeight="1"/>
    <row r="194" ht="18" customHeight="1"/>
    <row r="195" ht="18" customHeight="1"/>
    <row r="196" ht="18" customHeight="1"/>
    <row r="197" ht="18" customHeight="1"/>
    <row r="198" ht="18" customHeight="1"/>
    <row r="199" ht="18" customHeight="1"/>
    <row r="200" ht="18" customHeight="1"/>
    <row r="201" ht="18" customHeight="1"/>
    <row r="202" ht="18" customHeight="1"/>
    <row r="203" ht="18" customHeight="1"/>
    <row r="204" ht="18" customHeight="1"/>
    <row r="205" ht="18" customHeight="1"/>
    <row r="206" ht="18" customHeight="1"/>
    <row r="207" ht="18" customHeight="1"/>
    <row r="208" ht="18" customHeight="1"/>
  </sheetData>
  <mergeCells count="30">
    <mergeCell ref="J28:J29"/>
    <mergeCell ref="C28:C29"/>
    <mergeCell ref="J34:J35"/>
    <mergeCell ref="B32:B33"/>
    <mergeCell ref="B34:B35"/>
    <mergeCell ref="C34:C35"/>
    <mergeCell ref="D34:D35"/>
    <mergeCell ref="F34:H34"/>
    <mergeCell ref="E34:E35"/>
    <mergeCell ref="H32:I33"/>
    <mergeCell ref="C32:C33"/>
    <mergeCell ref="G32:G33"/>
    <mergeCell ref="E32:E33"/>
    <mergeCell ref="D32:D33"/>
    <mergeCell ref="D28:D29"/>
    <mergeCell ref="E28:E29"/>
    <mergeCell ref="F28:H28"/>
    <mergeCell ref="A1:G1"/>
    <mergeCell ref="D16:E16"/>
    <mergeCell ref="D12:E12"/>
    <mergeCell ref="D13:E13"/>
    <mergeCell ref="D14:E14"/>
    <mergeCell ref="D15:E15"/>
    <mergeCell ref="F5:G5"/>
    <mergeCell ref="F6:G6"/>
    <mergeCell ref="F7:G7"/>
    <mergeCell ref="C5:D5"/>
    <mergeCell ref="C6:D6"/>
    <mergeCell ref="D17:E17"/>
    <mergeCell ref="B28:B29"/>
  </mergeCells>
  <phoneticPr fontId="2"/>
  <pageMargins left="0.39370078740157483" right="0.39370078740157483" top="0.39370078740157483" bottom="0.39370078740157483" header="0.31496062992125984" footer="0.31496062992125984"/>
  <pageSetup paperSize="9" scale="91" orientation="landscape" r:id="rId1"/>
  <rowBreaks count="1" manualBreakCount="1">
    <brk id="25" max="16383" man="1"/>
  </rowBreaks>
  <colBreaks count="1" manualBreakCount="1">
    <brk id="10" max="1048575" man="1"/>
  </colBreaks>
</workshee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申込書</vt:lpstr>
      <vt:lpstr>申込書!Print_Area</vt:lpstr>
    </vt:vector>
  </TitlesOfParts>
  <Company>京都府アーチェリー連盟</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京都府アーチェリー連盟</dc:creator>
  <cp:lastModifiedBy>佳会子 小笹</cp:lastModifiedBy>
  <cp:lastPrinted>2025-11-20T14:18:11Z</cp:lastPrinted>
  <dcterms:created xsi:type="dcterms:W3CDTF">2001-02-12T10:52:54Z</dcterms:created>
  <dcterms:modified xsi:type="dcterms:W3CDTF">2025-11-20T14:20:07Z</dcterms:modified>
</cp:coreProperties>
</file>