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6B7A1ED0-526C-426D-8534-E6CCE363AC1E}" xr6:coauthVersionLast="47" xr6:coauthVersionMax="47" xr10:uidLastSave="{00000000-0000-0000-0000-000000000000}"/>
  <bookViews>
    <workbookView xWindow="-108" yWindow="-108" windowWidth="23256" windowHeight="12576" tabRatio="689" xr2:uid="{00000000-000D-0000-FFFF-FFFF00000000}"/>
  </bookViews>
  <sheets>
    <sheet name="開催要項" sheetId="2" r:id="rId1"/>
    <sheet name="申込書" sheetId="1" r:id="rId2"/>
  </sheets>
  <definedNames>
    <definedName name="_xlnm.Print_Area" localSheetId="0">開催要項!$A$1:$N$133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5" i="2" l="1"/>
  <c r="I105" i="2"/>
  <c r="Q86" i="2"/>
  <c r="Q84" i="2"/>
  <c r="Q79" i="2"/>
  <c r="Q62" i="2"/>
  <c r="Q60" i="2"/>
  <c r="Q58" i="2"/>
  <c r="Q44" i="2"/>
  <c r="Q39" i="2"/>
  <c r="Q16" i="2"/>
  <c r="I16" i="2"/>
  <c r="Q15" i="2"/>
  <c r="I15" i="2"/>
  <c r="Q14" i="2"/>
  <c r="I14" i="2"/>
  <c r="Q13" i="2"/>
  <c r="Q8" i="2"/>
  <c r="I2" i="1" l="1"/>
  <c r="D17" i="1" l="1"/>
  <c r="F16" i="1"/>
  <c r="F15" i="1"/>
  <c r="F14" i="1"/>
  <c r="F13" i="1"/>
  <c r="F12" i="1"/>
  <c r="F11" i="1"/>
  <c r="F10" i="1"/>
  <c r="F9" i="1"/>
  <c r="D44" i="1"/>
  <c r="D46" i="1"/>
  <c r="D53" i="1"/>
  <c r="D54" i="1"/>
  <c r="D41" i="1"/>
  <c r="D45" i="1"/>
  <c r="D37" i="1"/>
  <c r="D47" i="1"/>
  <c r="D55" i="1"/>
  <c r="D52" i="1"/>
  <c r="D51" i="1"/>
  <c r="D56" i="1"/>
  <c r="D48" i="1"/>
  <c r="D58" i="1"/>
  <c r="D50" i="1"/>
  <c r="D57" i="1"/>
  <c r="D43" i="1"/>
  <c r="D42" i="1"/>
  <c r="D49" i="1"/>
  <c r="D36" i="1"/>
  <c r="F17" i="1" l="1"/>
</calcChain>
</file>

<file path=xl/sharedStrings.xml><?xml version="1.0" encoding="utf-8"?>
<sst xmlns="http://schemas.openxmlformats.org/spreadsheetml/2006/main" count="289" uniqueCount="241">
  <si>
    <t>申込年月日</t>
  </si>
  <si>
    <t>クラブ（学校）名</t>
    <rPh sb="4" eb="6">
      <t>ガッコウ</t>
    </rPh>
    <rPh sb="7" eb="8">
      <t>メイ</t>
    </rPh>
    <phoneticPr fontId="3"/>
  </si>
  <si>
    <t>メールアドレス</t>
    <phoneticPr fontId="3"/>
  </si>
  <si>
    <t>記載責任者名</t>
    <rPh sb="0" eb="2">
      <t>キサイ</t>
    </rPh>
    <rPh sb="2" eb="5">
      <t>セキニンシャ</t>
    </rPh>
    <rPh sb="5" eb="6">
      <t>メイ</t>
    </rPh>
    <phoneticPr fontId="3"/>
  </si>
  <si>
    <t>連絡先TEL</t>
    <rPh sb="0" eb="3">
      <t>レンラクサキ</t>
    </rPh>
    <phoneticPr fontId="3"/>
  </si>
  <si>
    <t>送付まとめ</t>
    <rPh sb="0" eb="2">
      <t>ソウフ</t>
    </rPh>
    <phoneticPr fontId="3"/>
  </si>
  <si>
    <t>種別</t>
    <rPh sb="0" eb="2">
      <t>シュベツ</t>
    </rPh>
    <phoneticPr fontId="3"/>
  </si>
  <si>
    <t>区分</t>
    <rPh sb="0" eb="2">
      <t>クブン</t>
    </rPh>
    <phoneticPr fontId="3"/>
  </si>
  <si>
    <t>人　数</t>
    <rPh sb="0" eb="1">
      <t>ヒト</t>
    </rPh>
    <rPh sb="2" eb="3">
      <t>スウ</t>
    </rPh>
    <phoneticPr fontId="3"/>
  </si>
  <si>
    <t>単価</t>
    <rPh sb="0" eb="2">
      <t>タンカ</t>
    </rPh>
    <phoneticPr fontId="3"/>
  </si>
  <si>
    <t>計</t>
    <rPh sb="0" eb="1">
      <t>ケイ</t>
    </rPh>
    <phoneticPr fontId="3"/>
  </si>
  <si>
    <t>成年男子(一般）</t>
    <rPh sb="0" eb="2">
      <t>セイネン</t>
    </rPh>
    <rPh sb="2" eb="4">
      <t>ダンシ</t>
    </rPh>
    <rPh sb="5" eb="7">
      <t>イッパン</t>
    </rPh>
    <phoneticPr fontId="3"/>
  </si>
  <si>
    <t>成年男子(大学)</t>
    <rPh sb="0" eb="2">
      <t>セイネン</t>
    </rPh>
    <rPh sb="2" eb="4">
      <t>ダンシ</t>
    </rPh>
    <rPh sb="5" eb="7">
      <t>ダイガク</t>
    </rPh>
    <phoneticPr fontId="3"/>
  </si>
  <si>
    <t>少年男子(高校)</t>
    <rPh sb="0" eb="2">
      <t>ショウネン</t>
    </rPh>
    <rPh sb="2" eb="4">
      <t>ダンシ</t>
    </rPh>
    <rPh sb="5" eb="7">
      <t>コウコウ</t>
    </rPh>
    <phoneticPr fontId="3"/>
  </si>
  <si>
    <t>少年男子(中学)</t>
    <rPh sb="0" eb="2">
      <t>ショウネン</t>
    </rPh>
    <rPh sb="2" eb="4">
      <t>ダンシ</t>
    </rPh>
    <rPh sb="5" eb="7">
      <t>チュウガク</t>
    </rPh>
    <phoneticPr fontId="3"/>
  </si>
  <si>
    <t>総数</t>
    <rPh sb="0" eb="2">
      <t>ソウスウ</t>
    </rPh>
    <phoneticPr fontId="3"/>
  </si>
  <si>
    <t>送金日</t>
    <rPh sb="0" eb="2">
      <t>ソウキン</t>
    </rPh>
    <rPh sb="2" eb="3">
      <t>ビ</t>
    </rPh>
    <phoneticPr fontId="3"/>
  </si>
  <si>
    <t>※記入上の注意点</t>
    <rPh sb="1" eb="3">
      <t>キニュウ</t>
    </rPh>
    <rPh sb="3" eb="4">
      <t>ジョウ</t>
    </rPh>
    <rPh sb="5" eb="8">
      <t>チュウイテン</t>
    </rPh>
    <phoneticPr fontId="3"/>
  </si>
  <si>
    <t>1.</t>
    <phoneticPr fontId="3"/>
  </si>
  <si>
    <t>2.</t>
  </si>
  <si>
    <t>種別は成年男子＝1、成年女子＝2、少年男子＝3、少年女子＝4　と入力してください。</t>
    <rPh sb="0" eb="2">
      <t>シュベツ</t>
    </rPh>
    <rPh sb="32" eb="34">
      <t>ニュウリョク</t>
    </rPh>
    <phoneticPr fontId="3"/>
  </si>
  <si>
    <t>3.</t>
  </si>
  <si>
    <t>生年月日は西暦表記、半角で入力してください。</t>
    <rPh sb="0" eb="2">
      <t>セイネン</t>
    </rPh>
    <rPh sb="2" eb="4">
      <t>ガッピ</t>
    </rPh>
    <rPh sb="5" eb="7">
      <t>セイレキ</t>
    </rPh>
    <rPh sb="7" eb="9">
      <t>ヒョウキ</t>
    </rPh>
    <rPh sb="10" eb="12">
      <t>ハンカク</t>
    </rPh>
    <rPh sb="13" eb="15">
      <t>ニュウリョク</t>
    </rPh>
    <phoneticPr fontId="3"/>
  </si>
  <si>
    <t>4.</t>
  </si>
  <si>
    <t>競技者登録番号（８桁の指定番号）を記載すること。</t>
    <rPh sb="0" eb="3">
      <t>キョウギシャ</t>
    </rPh>
    <rPh sb="3" eb="5">
      <t>トウロク</t>
    </rPh>
    <rPh sb="5" eb="7">
      <t>バンゴウ</t>
    </rPh>
    <rPh sb="9" eb="10">
      <t>ケタ</t>
    </rPh>
    <rPh sb="11" eb="13">
      <t>シテイ</t>
    </rPh>
    <rPh sb="13" eb="15">
      <t>バンゴウ</t>
    </rPh>
    <rPh sb="17" eb="19">
      <t>キサイ</t>
    </rPh>
    <phoneticPr fontId="3"/>
  </si>
  <si>
    <t>5.</t>
    <phoneticPr fontId="3"/>
  </si>
  <si>
    <t>所属都道府県は次のいずれかが属する都道府県から選択する。　　ふるさと制度を利用する者は必ず事前に事務局に連絡して所定の手続きをすること。</t>
    <rPh sb="0" eb="2">
      <t>ショゾク</t>
    </rPh>
    <rPh sb="2" eb="6">
      <t>トドウフケン</t>
    </rPh>
    <rPh sb="7" eb="8">
      <t>ツギ</t>
    </rPh>
    <rPh sb="14" eb="15">
      <t>ゾク</t>
    </rPh>
    <rPh sb="17" eb="21">
      <t>トドウフケン</t>
    </rPh>
    <rPh sb="23" eb="25">
      <t>センタク</t>
    </rPh>
    <rPh sb="34" eb="36">
      <t>セイド</t>
    </rPh>
    <rPh sb="37" eb="39">
      <t>リヨウ</t>
    </rPh>
    <rPh sb="41" eb="42">
      <t>モノ</t>
    </rPh>
    <rPh sb="43" eb="44">
      <t>カナラ</t>
    </rPh>
    <rPh sb="45" eb="47">
      <t>ジゼン</t>
    </rPh>
    <rPh sb="48" eb="51">
      <t>ジムキョク</t>
    </rPh>
    <rPh sb="52" eb="54">
      <t>レンラク</t>
    </rPh>
    <rPh sb="56" eb="58">
      <t>ショテイ</t>
    </rPh>
    <rPh sb="59" eb="61">
      <t>テツヅ</t>
    </rPh>
    <phoneticPr fontId="3"/>
  </si>
  <si>
    <t>＊「少年種別」－(ｱ)居住地を示す現住所　(ｲ)学校教育法に規定する学校の所在地　(ｳ)勤務地</t>
    <rPh sb="2" eb="4">
      <t>ショウネン</t>
    </rPh>
    <rPh sb="4" eb="6">
      <t>シュベツ</t>
    </rPh>
    <rPh sb="11" eb="14">
      <t>キョジュウチ</t>
    </rPh>
    <rPh sb="15" eb="16">
      <t>シメ</t>
    </rPh>
    <rPh sb="17" eb="20">
      <t>ゲンジュウショ</t>
    </rPh>
    <rPh sb="24" eb="26">
      <t>ガッコウ</t>
    </rPh>
    <rPh sb="26" eb="29">
      <t>キョウイクホウ</t>
    </rPh>
    <rPh sb="30" eb="32">
      <t>キテイ</t>
    </rPh>
    <rPh sb="34" eb="36">
      <t>ガッコウ</t>
    </rPh>
    <rPh sb="37" eb="40">
      <t>ショザイチ</t>
    </rPh>
    <rPh sb="44" eb="47">
      <t>キンムチ</t>
    </rPh>
    <phoneticPr fontId="3"/>
  </si>
  <si>
    <t>＊「成年種別」－(ｱ)居住地を示す現住所　(ｲ)勤務地　(ｳ)ふるさと　　</t>
    <rPh sb="2" eb="4">
      <t>セイネン</t>
    </rPh>
    <rPh sb="4" eb="6">
      <t>シュベツ</t>
    </rPh>
    <rPh sb="11" eb="14">
      <t>キョジュウチ</t>
    </rPh>
    <rPh sb="15" eb="16">
      <t>シメ</t>
    </rPh>
    <rPh sb="17" eb="20">
      <t>ゲンジュウショ</t>
    </rPh>
    <rPh sb="24" eb="27">
      <t>キンムチ</t>
    </rPh>
    <phoneticPr fontId="3"/>
  </si>
  <si>
    <t>6.</t>
    <phoneticPr fontId="3"/>
  </si>
  <si>
    <t>〇</t>
    <phoneticPr fontId="3"/>
  </si>
  <si>
    <t>×</t>
    <phoneticPr fontId="3"/>
  </si>
  <si>
    <t>種別</t>
    <phoneticPr fontId="3"/>
  </si>
  <si>
    <t>氏 　　 名</t>
    <phoneticPr fontId="3"/>
  </si>
  <si>
    <t>バッジ番号</t>
    <rPh sb="3" eb="5">
      <t>バンゴウ</t>
    </rPh>
    <phoneticPr fontId="3"/>
  </si>
  <si>
    <t>大会名称簡単に</t>
    <rPh sb="0" eb="2">
      <t>タイカイ</t>
    </rPh>
    <rPh sb="2" eb="4">
      <t>メイショウ</t>
    </rPh>
    <rPh sb="4" eb="6">
      <t>カンタン</t>
    </rPh>
    <phoneticPr fontId="3"/>
  </si>
  <si>
    <t>日付</t>
    <rPh sb="0" eb="2">
      <t>ヒヅケ</t>
    </rPh>
    <phoneticPr fontId="3"/>
  </si>
  <si>
    <t>勤務先又は学校名</t>
    <rPh sb="0" eb="3">
      <t>キンムサキ</t>
    </rPh>
    <rPh sb="3" eb="4">
      <t>マタ</t>
    </rPh>
    <rPh sb="5" eb="7">
      <t>ガッコウ</t>
    </rPh>
    <rPh sb="7" eb="8">
      <t>メイ</t>
    </rPh>
    <phoneticPr fontId="3"/>
  </si>
  <si>
    <t>00012345</t>
    <phoneticPr fontId="3"/>
  </si>
  <si>
    <t>グリーン</t>
    <phoneticPr fontId="3"/>
  </si>
  <si>
    <t>ア</t>
    <phoneticPr fontId="3"/>
  </si>
  <si>
    <t>京都府</t>
    <rPh sb="0" eb="3">
      <t>キョウトフ</t>
    </rPh>
    <phoneticPr fontId="3"/>
  </si>
  <si>
    <t>00012347</t>
  </si>
  <si>
    <t>ゴールド</t>
    <phoneticPr fontId="3"/>
  </si>
  <si>
    <t>ウ</t>
    <phoneticPr fontId="3"/>
  </si>
  <si>
    <t>フリガナ</t>
    <phoneticPr fontId="3"/>
  </si>
  <si>
    <t>　</t>
    <phoneticPr fontId="3"/>
  </si>
  <si>
    <t>京都府アーチェリー連盟</t>
  </si>
  <si>
    <t>会　　長　　神谷　育孝</t>
    <rPh sb="0" eb="1">
      <t>カイ</t>
    </rPh>
    <rPh sb="6" eb="8">
      <t>カミタニ</t>
    </rPh>
    <rPh sb="9" eb="10">
      <t>イク</t>
    </rPh>
    <rPh sb="10" eb="11">
      <t>タカシ</t>
    </rPh>
    <phoneticPr fontId="3"/>
  </si>
  <si>
    <t>1．</t>
    <phoneticPr fontId="3"/>
  </si>
  <si>
    <t>目　的</t>
    <rPh sb="0" eb="1">
      <t>メ</t>
    </rPh>
    <rPh sb="2" eb="3">
      <t>マト</t>
    </rPh>
    <phoneticPr fontId="3"/>
  </si>
  <si>
    <t>2．</t>
  </si>
  <si>
    <t>主　催</t>
    <rPh sb="0" eb="1">
      <t>シュ</t>
    </rPh>
    <rPh sb="2" eb="3">
      <t>モヨオ</t>
    </rPh>
    <phoneticPr fontId="3"/>
  </si>
  <si>
    <t>公益財団法人京都府スポーツ協会　京都府教育委員会　京都府アーチェリー連盟</t>
    <rPh sb="0" eb="2">
      <t>コウエキ</t>
    </rPh>
    <rPh sb="2" eb="4">
      <t>ザイダン</t>
    </rPh>
    <rPh sb="4" eb="6">
      <t>ホウジン</t>
    </rPh>
    <rPh sb="6" eb="9">
      <t>キョウトフ</t>
    </rPh>
    <rPh sb="13" eb="15">
      <t>キョウカイ</t>
    </rPh>
    <rPh sb="16" eb="19">
      <t>キョウトフ</t>
    </rPh>
    <rPh sb="19" eb="21">
      <t>キョウイク</t>
    </rPh>
    <rPh sb="21" eb="24">
      <t>イインカイ</t>
    </rPh>
    <rPh sb="25" eb="28">
      <t>キョウトフ</t>
    </rPh>
    <rPh sb="34" eb="36">
      <t>レンメイ</t>
    </rPh>
    <phoneticPr fontId="3"/>
  </si>
  <si>
    <t>第１回選考会</t>
    <rPh sb="0" eb="1">
      <t>ダイ</t>
    </rPh>
    <rPh sb="2" eb="3">
      <t>カイ</t>
    </rPh>
    <rPh sb="3" eb="6">
      <t>センコウカイ</t>
    </rPh>
    <phoneticPr fontId="3"/>
  </si>
  <si>
    <t>第２回選考会</t>
    <rPh sb="0" eb="1">
      <t>ダイ</t>
    </rPh>
    <rPh sb="2" eb="3">
      <t>カイ</t>
    </rPh>
    <rPh sb="3" eb="6">
      <t>センコウカイ</t>
    </rPh>
    <phoneticPr fontId="3"/>
  </si>
  <si>
    <t>最終選考会</t>
    <rPh sb="0" eb="2">
      <t>サイシュウ</t>
    </rPh>
    <rPh sb="2" eb="5">
      <t>センコウカイ</t>
    </rPh>
    <phoneticPr fontId="3"/>
  </si>
  <si>
    <t>会　場</t>
    <rPh sb="0" eb="1">
      <t>カイ</t>
    </rPh>
    <rPh sb="2" eb="3">
      <t>バ</t>
    </rPh>
    <phoneticPr fontId="3"/>
  </si>
  <si>
    <t>参加資格</t>
    <rPh sb="0" eb="2">
      <t>サンカ</t>
    </rPh>
    <rPh sb="2" eb="4">
      <t>シカク</t>
    </rPh>
    <phoneticPr fontId="3"/>
  </si>
  <si>
    <t>所属</t>
    <rPh sb="0" eb="2">
      <t>ショゾク</t>
    </rPh>
    <phoneticPr fontId="3"/>
  </si>
  <si>
    <t>所属都道府県は次のいずれかが属する都道府県から選択する。　　</t>
    <rPh sb="0" eb="2">
      <t>ショゾク</t>
    </rPh>
    <rPh sb="2" eb="6">
      <t>トドウフケン</t>
    </rPh>
    <rPh sb="7" eb="8">
      <t>ツギ</t>
    </rPh>
    <rPh sb="14" eb="15">
      <t>ゾク</t>
    </rPh>
    <rPh sb="17" eb="21">
      <t>トドウフケン</t>
    </rPh>
    <rPh sb="23" eb="25">
      <t>センタク</t>
    </rPh>
    <phoneticPr fontId="3"/>
  </si>
  <si>
    <t>年齢基準</t>
    <rPh sb="2" eb="4">
      <t>キジュン</t>
    </rPh>
    <phoneticPr fontId="3"/>
  </si>
  <si>
    <t>出場資格</t>
  </si>
  <si>
    <t>住所　〒606-0831　京都市左京区下鴨北園町３３　小笹方</t>
    <rPh sb="0" eb="2">
      <t>ジュウショ</t>
    </rPh>
    <rPh sb="13" eb="16">
      <t>キョウトシ</t>
    </rPh>
    <rPh sb="16" eb="19">
      <t>サキョウク</t>
    </rPh>
    <rPh sb="19" eb="21">
      <t>シモガモ</t>
    </rPh>
    <rPh sb="21" eb="24">
      <t>キタゾノチョウ</t>
    </rPh>
    <rPh sb="27" eb="29">
      <t>オザサ</t>
    </rPh>
    <rPh sb="29" eb="30">
      <t>カタ</t>
    </rPh>
    <phoneticPr fontId="3"/>
  </si>
  <si>
    <t>Tel/Fax 075-712-3642</t>
  </si>
  <si>
    <t>参加費</t>
  </si>
  <si>
    <t>一般・・・・・・・・・・・</t>
    <phoneticPr fontId="3"/>
  </si>
  <si>
    <t>大学・・・・・・・・・・・</t>
    <phoneticPr fontId="3"/>
  </si>
  <si>
    <t>高校・・・・・・・・・・・</t>
    <phoneticPr fontId="3"/>
  </si>
  <si>
    <t>中学3年生・・・・・・</t>
    <rPh sb="0" eb="2">
      <t>チュウガク</t>
    </rPh>
    <rPh sb="3" eb="5">
      <t>ネンセイ</t>
    </rPh>
    <phoneticPr fontId="3"/>
  </si>
  <si>
    <t>申込締切</t>
  </si>
  <si>
    <t>京都府アーチェリー連盟　事務局</t>
    <rPh sb="0" eb="3">
      <t>キョウトフ</t>
    </rPh>
    <rPh sb="9" eb="11">
      <t>レンメイ</t>
    </rPh>
    <rPh sb="12" eb="15">
      <t>ジムキョク</t>
    </rPh>
    <phoneticPr fontId="3"/>
  </si>
  <si>
    <t>口座番号　００９６０－５－２８３１０８</t>
    <rPh sb="0" eb="2">
      <t>コウザ</t>
    </rPh>
    <rPh sb="2" eb="4">
      <t>バンゴウ</t>
    </rPh>
    <phoneticPr fontId="3"/>
  </si>
  <si>
    <t>他の金融機関から振込を行う場合</t>
    <rPh sb="0" eb="1">
      <t>タ</t>
    </rPh>
    <rPh sb="2" eb="4">
      <t>キンユウ</t>
    </rPh>
    <rPh sb="4" eb="6">
      <t>キカン</t>
    </rPh>
    <rPh sb="8" eb="10">
      <t>フリコミ</t>
    </rPh>
    <rPh sb="11" eb="12">
      <t>オコナ</t>
    </rPh>
    <rPh sb="13" eb="15">
      <t>バアイ</t>
    </rPh>
    <phoneticPr fontId="3"/>
  </si>
  <si>
    <t>　　　　　　　　　　　当座　０２８３１０８</t>
    <rPh sb="11" eb="13">
      <t>トウザ</t>
    </rPh>
    <phoneticPr fontId="3"/>
  </si>
  <si>
    <t>通信欄の利用が出来ませんので、必ず、クラブ名で振込むこと</t>
    <rPh sb="0" eb="3">
      <t>ツウシンラン</t>
    </rPh>
    <rPh sb="4" eb="6">
      <t>リヨウ</t>
    </rPh>
    <rPh sb="7" eb="9">
      <t>デキ</t>
    </rPh>
    <rPh sb="15" eb="16">
      <t>カナラ</t>
    </rPh>
    <rPh sb="21" eb="22">
      <t>メイ</t>
    </rPh>
    <rPh sb="23" eb="25">
      <t>フリコ</t>
    </rPh>
    <phoneticPr fontId="3"/>
  </si>
  <si>
    <t>競技方法</t>
  </si>
  <si>
    <t>決定方法</t>
  </si>
  <si>
    <t>成年男子　　　３名　</t>
    <rPh sb="0" eb="2">
      <t>セイネン</t>
    </rPh>
    <rPh sb="2" eb="4">
      <t>ダンシ</t>
    </rPh>
    <rPh sb="8" eb="9">
      <t>メイ</t>
    </rPh>
    <phoneticPr fontId="3"/>
  </si>
  <si>
    <t>成年女子　　　３名　</t>
    <rPh sb="0" eb="2">
      <t>セイネン</t>
    </rPh>
    <rPh sb="2" eb="4">
      <t>ジョシ</t>
    </rPh>
    <phoneticPr fontId="3"/>
  </si>
  <si>
    <t xml:space="preserve"> </t>
    <phoneticPr fontId="3"/>
  </si>
  <si>
    <t>少年男子　　　３名　</t>
    <rPh sb="0" eb="2">
      <t>ショウネン</t>
    </rPh>
    <rPh sb="2" eb="4">
      <t>ダンシ</t>
    </rPh>
    <phoneticPr fontId="3"/>
  </si>
  <si>
    <t>少年女子　　　３名　</t>
    <rPh sb="0" eb="2">
      <t>ショウネン</t>
    </rPh>
    <rPh sb="2" eb="4">
      <t>ジョシ</t>
    </rPh>
    <phoneticPr fontId="3"/>
  </si>
  <si>
    <t>＊＊株式会社</t>
    <rPh sb="2" eb="6">
      <t>カブ</t>
    </rPh>
    <phoneticPr fontId="3"/>
  </si>
  <si>
    <t>①一番良い成績</t>
    <rPh sb="1" eb="3">
      <t>イチバン</t>
    </rPh>
    <rPh sb="3" eb="4">
      <t>ヨ</t>
    </rPh>
    <rPh sb="5" eb="7">
      <t>セイセキ</t>
    </rPh>
    <phoneticPr fontId="2"/>
  </si>
  <si>
    <t>②二番目に良い成績</t>
    <rPh sb="1" eb="2">
      <t>ニ</t>
    </rPh>
    <rPh sb="2" eb="4">
      <t>バンメ</t>
    </rPh>
    <rPh sb="3" eb="4">
      <t>メ</t>
    </rPh>
    <rPh sb="5" eb="6">
      <t>ヨ</t>
    </rPh>
    <rPh sb="7" eb="9">
      <t>セイセキ</t>
    </rPh>
    <phoneticPr fontId="2"/>
  </si>
  <si>
    <t>期　間</t>
    <rPh sb="0" eb="1">
      <t>キ</t>
    </rPh>
    <rPh sb="2" eb="3">
      <t>カン</t>
    </rPh>
    <phoneticPr fontId="3"/>
  </si>
  <si>
    <t>申込方法</t>
    <rPh sb="0" eb="2">
      <t>モウシコミ</t>
    </rPh>
    <rPh sb="2" eb="4">
      <t>ホウホウ</t>
    </rPh>
    <phoneticPr fontId="3"/>
  </si>
  <si>
    <t>3．</t>
    <phoneticPr fontId="2"/>
  </si>
  <si>
    <t>4．</t>
    <phoneticPr fontId="2"/>
  </si>
  <si>
    <t>6．</t>
    <phoneticPr fontId="2"/>
  </si>
  <si>
    <t>A30000</t>
    <phoneticPr fontId="2"/>
  </si>
  <si>
    <t>A1000</t>
    <phoneticPr fontId="2"/>
  </si>
  <si>
    <t>京都府立＊＊高等学校</t>
    <phoneticPr fontId="2"/>
  </si>
  <si>
    <t>その他　</t>
    <rPh sb="2" eb="3">
      <t>タ</t>
    </rPh>
    <phoneticPr fontId="3"/>
  </si>
  <si>
    <t>選考会が中止になった場合の選手選考方法は別途定めた通りで行います。</t>
    <rPh sb="0" eb="3">
      <t>センコウカイ</t>
    </rPh>
    <rPh sb="4" eb="6">
      <t>チュウシ</t>
    </rPh>
    <rPh sb="10" eb="12">
      <t>バアイ</t>
    </rPh>
    <rPh sb="13" eb="15">
      <t>センシュ</t>
    </rPh>
    <rPh sb="15" eb="17">
      <t>センコウ</t>
    </rPh>
    <rPh sb="17" eb="19">
      <t>ホウホウ</t>
    </rPh>
    <rPh sb="20" eb="22">
      <t>ベット</t>
    </rPh>
    <rPh sb="22" eb="23">
      <t>サダ</t>
    </rPh>
    <rPh sb="25" eb="26">
      <t>トオ</t>
    </rPh>
    <rPh sb="28" eb="29">
      <t>オコナ</t>
    </rPh>
    <phoneticPr fontId="2"/>
  </si>
  <si>
    <t>【個人情報の取り扱いについて】</t>
    <rPh sb="1" eb="3">
      <t>コジン</t>
    </rPh>
    <rPh sb="3" eb="5">
      <t>ジョウホウ</t>
    </rPh>
    <rPh sb="6" eb="7">
      <t>ト</t>
    </rPh>
    <rPh sb="8" eb="9">
      <t>アツカ</t>
    </rPh>
    <phoneticPr fontId="3"/>
  </si>
  <si>
    <t xml:space="preserve">    使用目的は次のとおりとする</t>
    <rPh sb="4" eb="6">
      <t>シヨウ</t>
    </rPh>
    <rPh sb="6" eb="8">
      <t>モクテキ</t>
    </rPh>
    <rPh sb="9" eb="10">
      <t>ツギ</t>
    </rPh>
    <phoneticPr fontId="3"/>
  </si>
  <si>
    <t>①参加申込団体へのエントリー確定通知</t>
    <rPh sb="1" eb="3">
      <t>サンカ</t>
    </rPh>
    <rPh sb="3" eb="5">
      <t>モウシコミ</t>
    </rPh>
    <rPh sb="5" eb="7">
      <t>ダンタイ</t>
    </rPh>
    <rPh sb="14" eb="16">
      <t>カクテイ</t>
    </rPh>
    <rPh sb="16" eb="18">
      <t>ツウチ</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</si>
  <si>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</si>
  <si>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3"/>
  </si>
  <si>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3"/>
  </si>
  <si>
    <t>どちらか✔</t>
    <phoneticPr fontId="3"/>
  </si>
  <si>
    <t>右打ち</t>
    <rPh sb="0" eb="2">
      <t>ミギウ</t>
    </rPh>
    <phoneticPr fontId="3"/>
  </si>
  <si>
    <t>左打ち</t>
    <rPh sb="0" eb="1">
      <t>ヒダリ</t>
    </rPh>
    <rPh sb="1" eb="2">
      <t>ウ</t>
    </rPh>
    <phoneticPr fontId="3"/>
  </si>
  <si>
    <t>✔</t>
    <phoneticPr fontId="3"/>
  </si>
  <si>
    <t>メールアドレス：jimukyoku@kyoto-archery.com</t>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</si>
  <si>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</si>
  <si>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</si>
  <si>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南丹市日吉総合運動広場 運動場</t>
    <rPh sb="0" eb="3">
      <t>ナンタンシ</t>
    </rPh>
    <rPh sb="3" eb="5">
      <t>ヒヨシ</t>
    </rPh>
    <rPh sb="5" eb="7">
      <t>ソウゴウ</t>
    </rPh>
    <rPh sb="7" eb="9">
      <t>ウンドウ</t>
    </rPh>
    <rPh sb="9" eb="11">
      <t>ヒロバ</t>
    </rPh>
    <rPh sb="12" eb="15">
      <t>ウンドウジョウ</t>
    </rPh>
    <phoneticPr fontId="3"/>
  </si>
  <si>
    <t>ー</t>
    <phoneticPr fontId="3"/>
  </si>
  <si>
    <t>8:15～9:00</t>
    <phoneticPr fontId="3"/>
  </si>
  <si>
    <t>会場準備</t>
    <rPh sb="0" eb="2">
      <t>カイジョウ</t>
    </rPh>
    <rPh sb="2" eb="4">
      <t>ジュンビ</t>
    </rPh>
    <phoneticPr fontId="3"/>
  </si>
  <si>
    <t>開会式</t>
    <rPh sb="0" eb="3">
      <t>カイカイシキ</t>
    </rPh>
    <phoneticPr fontId="3"/>
  </si>
  <si>
    <t>用具検査</t>
    <rPh sb="0" eb="2">
      <t>ヨウグ</t>
    </rPh>
    <rPh sb="2" eb="4">
      <t>ケンサ</t>
    </rPh>
    <phoneticPr fontId="3"/>
  </si>
  <si>
    <t>競技開始</t>
  </si>
  <si>
    <t>11:30～12:15</t>
    <phoneticPr fontId="2"/>
  </si>
  <si>
    <t>9:20～9:30</t>
    <phoneticPr fontId="3"/>
  </si>
  <si>
    <t>9:30～9:55</t>
    <phoneticPr fontId="3"/>
  </si>
  <si>
    <t>12:15～12:25</t>
    <phoneticPr fontId="3"/>
  </si>
  <si>
    <t>12:25～12:50</t>
    <phoneticPr fontId="3"/>
  </si>
  <si>
    <t>5．</t>
  </si>
  <si>
    <t>開始</t>
    <rPh sb="0" eb="2">
      <t>カイシ</t>
    </rPh>
    <phoneticPr fontId="2"/>
  </si>
  <si>
    <t>申込締切</t>
    <rPh sb="2" eb="4">
      <t>シメキリ</t>
    </rPh>
    <phoneticPr fontId="2"/>
  </si>
  <si>
    <r>
      <t>不足する場合は</t>
    </r>
    <r>
      <rPr>
        <b/>
        <sz val="11"/>
        <color rgb="FFFF0000"/>
        <rFont val="游ゴシック"/>
        <family val="3"/>
        <charset val="128"/>
        <scheme val="minor"/>
      </rPr>
      <t>列をコピーして</t>
    </r>
    <r>
      <rPr>
        <sz val="11"/>
        <rFont val="游ゴシック"/>
        <family val="3"/>
        <charset val="128"/>
        <scheme val="minor"/>
      </rPr>
      <t>行数を増やしてください</t>
    </r>
    <rPh sb="0" eb="2">
      <t>フソク</t>
    </rPh>
    <rPh sb="4" eb="6">
      <t>バアイ</t>
    </rPh>
    <rPh sb="7" eb="8">
      <t>レツ</t>
    </rPh>
    <rPh sb="14" eb="16">
      <t>ギョウスウ</t>
    </rPh>
    <rPh sb="17" eb="18">
      <t>フ</t>
    </rPh>
    <phoneticPr fontId="3"/>
  </si>
  <si>
    <t>　・各選考会は１的３(2)名、１立ち行射で行う。</t>
    <rPh sb="8" eb="9">
      <t>マト</t>
    </rPh>
    <rPh sb="13" eb="14">
      <t>メイ</t>
    </rPh>
    <rPh sb="16" eb="17">
      <t>タチ</t>
    </rPh>
    <rPh sb="18" eb="20">
      <t>ギョウシャ</t>
    </rPh>
    <rPh sb="21" eb="22">
      <t>オコナ</t>
    </rPh>
    <phoneticPr fontId="3"/>
  </si>
  <si>
    <t>受付</t>
    <rPh sb="0" eb="2">
      <t>ウケツ</t>
    </rPh>
    <phoneticPr fontId="3"/>
  </si>
  <si>
    <t>〒629-0311　南丹市日吉町胡麻向大戸4番地3外</t>
    <rPh sb="10" eb="13">
      <t>ナンタンシ</t>
    </rPh>
    <rPh sb="13" eb="16">
      <t>ヒヨシチョウ</t>
    </rPh>
    <rPh sb="16" eb="18">
      <t>ゴマ</t>
    </rPh>
    <rPh sb="18" eb="21">
      <t>ムカイオオト</t>
    </rPh>
    <rPh sb="22" eb="24">
      <t>バンチ</t>
    </rPh>
    <rPh sb="25" eb="26">
      <t>ソト</t>
    </rPh>
    <phoneticPr fontId="3"/>
  </si>
  <si>
    <t xml:space="preserve">       ～9:20</t>
    <phoneticPr fontId="3"/>
  </si>
  <si>
    <t>2024年5月26日～6月23日</t>
    <rPh sb="4" eb="5">
      <t>ネン</t>
    </rPh>
    <rPh sb="6" eb="7">
      <t>ガツ</t>
    </rPh>
    <rPh sb="9" eb="10">
      <t>ヒ</t>
    </rPh>
    <rPh sb="12" eb="13">
      <t>ガツ</t>
    </rPh>
    <rPh sb="15" eb="16">
      <t>ヒ</t>
    </rPh>
    <phoneticPr fontId="3"/>
  </si>
  <si>
    <t>※※高校</t>
    <rPh sb="2" eb="4">
      <t>コウコウ</t>
    </rPh>
    <phoneticPr fontId="2"/>
  </si>
  <si>
    <t>△△AC</t>
    <phoneticPr fontId="2"/>
  </si>
  <si>
    <r>
      <t>氏名を入力するとフリガナが自動で表示されます。</t>
    </r>
    <r>
      <rPr>
        <b/>
        <sz val="11"/>
        <color rgb="FFFF0000"/>
        <rFont val="游ゴシック"/>
        <family val="3"/>
        <charset val="128"/>
        <scheme val="minor"/>
      </rPr>
      <t>特殊な場合</t>
    </r>
    <r>
      <rPr>
        <b/>
        <sz val="11"/>
        <rFont val="游ゴシック"/>
        <family val="3"/>
        <charset val="128"/>
        <scheme val="minor"/>
      </rPr>
      <t>、</t>
    </r>
    <r>
      <rPr>
        <b/>
        <sz val="11"/>
        <color rgb="FFFF0000"/>
        <rFont val="游ゴシック"/>
        <family val="3"/>
        <charset val="128"/>
        <scheme val="minor"/>
      </rPr>
      <t>正しく表示</t>
    </r>
    <r>
      <rPr>
        <b/>
        <sz val="11"/>
        <rFont val="游ゴシック"/>
        <family val="3"/>
        <charset val="128"/>
        <scheme val="minor"/>
      </rPr>
      <t>されない場合は</t>
    </r>
    <r>
      <rPr>
        <b/>
        <sz val="11"/>
        <color rgb="FFFF0000"/>
        <rFont val="游ゴシック"/>
        <family val="3"/>
        <charset val="128"/>
        <scheme val="minor"/>
      </rPr>
      <t>手入力</t>
    </r>
    <r>
      <rPr>
        <b/>
        <sz val="11"/>
        <rFont val="游ゴシック"/>
        <family val="3"/>
        <charset val="128"/>
        <scheme val="minor"/>
      </rPr>
      <t>で修正してください</t>
    </r>
    <rPh sb="23" eb="25">
      <t>トクシュ</t>
    </rPh>
    <rPh sb="26" eb="28">
      <t>バアイ</t>
    </rPh>
    <phoneticPr fontId="3"/>
  </si>
  <si>
    <r>
      <rPr>
        <b/>
        <sz val="14"/>
        <color rgb="FFFF0000"/>
        <rFont val="游ゴシック"/>
        <family val="3"/>
        <charset val="128"/>
        <scheme val="minor"/>
      </rPr>
      <t>※</t>
    </r>
    <r>
      <rPr>
        <b/>
        <sz val="11"/>
        <rFont val="游ゴシック"/>
        <family val="3"/>
        <charset val="128"/>
        <scheme val="minor"/>
      </rPr>
      <t>姓、名の間に</t>
    </r>
    <r>
      <rPr>
        <b/>
        <sz val="11"/>
        <color rgb="FFFF0000"/>
        <rFont val="游ゴシック"/>
        <family val="3"/>
        <charset val="128"/>
        <scheme val="minor"/>
      </rPr>
      <t>半角</t>
    </r>
    <r>
      <rPr>
        <b/>
        <sz val="11"/>
        <rFont val="游ゴシック"/>
        <family val="3"/>
        <charset val="128"/>
        <scheme val="minor"/>
      </rPr>
      <t>スペースを入れてください。</t>
    </r>
    <rPh sb="7" eb="9">
      <t>ハンカク</t>
    </rPh>
    <phoneticPr fontId="3"/>
  </si>
  <si>
    <t>吉祥院 和香子</t>
    <rPh sb="0" eb="3">
      <t>キッショウイン</t>
    </rPh>
    <rPh sb="4" eb="7">
      <t>ワカコ</t>
    </rPh>
    <phoneticPr fontId="3"/>
  </si>
  <si>
    <t>全日本アーチェリー連盟に2024度競技者登録を行っている者。</t>
    <phoneticPr fontId="2"/>
  </si>
  <si>
    <t>2023〇〇大会</t>
    <rPh sb="6" eb="8">
      <t>タイカイ</t>
    </rPh>
    <phoneticPr fontId="3"/>
  </si>
  <si>
    <t>2006年4月1日以前に生まれた者</t>
    <phoneticPr fontId="3"/>
  </si>
  <si>
    <t>第78回国民スポーツ大会実施要項総則及び同競技別実施要項参照</t>
    <rPh sb="0" eb="1">
      <t>ダイ</t>
    </rPh>
    <rPh sb="3" eb="4">
      <t>カイ</t>
    </rPh>
    <rPh sb="4" eb="6">
      <t>コクミン</t>
    </rPh>
    <rPh sb="10" eb="12">
      <t>タイカイ</t>
    </rPh>
    <rPh sb="12" eb="14">
      <t>ジッシ</t>
    </rPh>
    <phoneticPr fontId="2"/>
  </si>
  <si>
    <t>10．</t>
    <phoneticPr fontId="2"/>
  </si>
  <si>
    <t>11．</t>
    <phoneticPr fontId="2"/>
  </si>
  <si>
    <t>第78回国民スポーツ大会アーチェリー競技会京都府選手選考会申込書</t>
    <rPh sb="0" eb="1">
      <t>ダイ</t>
    </rPh>
    <rPh sb="3" eb="4">
      <t>カイ</t>
    </rPh>
    <rPh sb="4" eb="6">
      <t>コクミン</t>
    </rPh>
    <rPh sb="10" eb="12">
      <t>タイカイ</t>
    </rPh>
    <phoneticPr fontId="3"/>
  </si>
  <si>
    <r>
      <t>★下表</t>
    </r>
    <r>
      <rPr>
        <sz val="18"/>
        <rFont val="游ゴシック"/>
        <family val="3"/>
        <charset val="128"/>
        <scheme val="minor"/>
      </rPr>
      <t>（フリガナ除く）</t>
    </r>
    <r>
      <rPr>
        <sz val="18"/>
        <color rgb="FFFF0000"/>
        <rFont val="游ゴシック"/>
        <family val="3"/>
        <charset val="128"/>
        <scheme val="minor"/>
      </rPr>
      <t>は全て入力でお願いします、他データの貼り付けはしないでください。書式や数式の変更も行わないでください。</t>
    </r>
    <rPh sb="1" eb="3">
      <t>カヒョウ</t>
    </rPh>
    <rPh sb="8" eb="9">
      <t>ノゾ</t>
    </rPh>
    <rPh sb="12" eb="13">
      <t>スベ</t>
    </rPh>
    <rPh sb="14" eb="16">
      <t>ニュウリョク</t>
    </rPh>
    <rPh sb="18" eb="19">
      <t>ネガ</t>
    </rPh>
    <rPh sb="24" eb="25">
      <t>ホカ</t>
    </rPh>
    <rPh sb="29" eb="30">
      <t>ハ</t>
    </rPh>
    <rPh sb="31" eb="32">
      <t>ツ</t>
    </rPh>
    <rPh sb="43" eb="45">
      <t>ショシキ</t>
    </rPh>
    <rPh sb="46" eb="48">
      <t>スウシキ</t>
    </rPh>
    <rPh sb="49" eb="51">
      <t>ヘンコウ</t>
    </rPh>
    <rPh sb="52" eb="53">
      <t>オコナ</t>
    </rPh>
    <phoneticPr fontId="3"/>
  </si>
  <si>
    <t>　　　　　　第78回国民スポーツ大会アーチェリー競技会京都府選手選考会要項　</t>
    <rPh sb="6" eb="7">
      <t>ダイ</t>
    </rPh>
    <rPh sb="9" eb="10">
      <t>カイ</t>
    </rPh>
    <rPh sb="10" eb="12">
      <t>コクミン</t>
    </rPh>
    <rPh sb="16" eb="18">
      <t>タイカイ</t>
    </rPh>
    <rPh sb="24" eb="27">
      <t>キョウギカイ</t>
    </rPh>
    <rPh sb="27" eb="29">
      <t>キョウギ</t>
    </rPh>
    <rPh sb="29" eb="30">
      <t>カイ</t>
    </rPh>
    <rPh sb="30" eb="33">
      <t>キョウトフ</t>
    </rPh>
    <rPh sb="33" eb="35">
      <t>センシュ</t>
    </rPh>
    <rPh sb="35" eb="38">
      <t>センコウカイヨウコウ</t>
    </rPh>
    <phoneticPr fontId="3"/>
  </si>
  <si>
    <t>競技日程</t>
    <rPh sb="0" eb="2">
      <t>キョウギ</t>
    </rPh>
    <rPh sb="2" eb="4">
      <t>ニッテイ</t>
    </rPh>
    <phoneticPr fontId="2"/>
  </si>
  <si>
    <t>全種別</t>
    <rPh sb="0" eb="3">
      <t>ゼンシュベツ</t>
    </rPh>
    <phoneticPr fontId="2"/>
  </si>
  <si>
    <t>　　・受付時間に到着していない選手は参加をお断りする場合があります。</t>
    <rPh sb="3" eb="5">
      <t>ウケツケ</t>
    </rPh>
    <rPh sb="5" eb="7">
      <t>ジカン</t>
    </rPh>
    <rPh sb="8" eb="10">
      <t>トウチャク</t>
    </rPh>
    <rPh sb="15" eb="17">
      <t>センシュ</t>
    </rPh>
    <rPh sb="18" eb="20">
      <t>サンカ</t>
    </rPh>
    <rPh sb="22" eb="23">
      <t>コトワ</t>
    </rPh>
    <rPh sb="26" eb="28">
      <t>バアイ</t>
    </rPh>
    <phoneticPr fontId="2"/>
  </si>
  <si>
    <t>　　　　　　　成年種別のみ70ｍラウンドを午前・午後の2回行う。</t>
    <rPh sb="7" eb="9">
      <t>セイネン</t>
    </rPh>
    <rPh sb="9" eb="11">
      <t>シュベツ</t>
    </rPh>
    <rPh sb="21" eb="23">
      <t>ゴゼン</t>
    </rPh>
    <rPh sb="24" eb="26">
      <t>ゴゴ</t>
    </rPh>
    <rPh sb="28" eb="29">
      <t>カイ</t>
    </rPh>
    <rPh sb="29" eb="30">
      <t>オコナ</t>
    </rPh>
    <phoneticPr fontId="3"/>
  </si>
  <si>
    <t>　　・用具検査時に全ア連会員証とスターバッジを必ず携帯しておいてください。</t>
    <rPh sb="3" eb="8">
      <t>ヨウグケンサジ</t>
    </rPh>
    <rPh sb="9" eb="10">
      <t>ゼン</t>
    </rPh>
    <rPh sb="11" eb="12">
      <t>レン</t>
    </rPh>
    <rPh sb="12" eb="15">
      <t>カイインショウ</t>
    </rPh>
    <rPh sb="23" eb="24">
      <t>カナラ</t>
    </rPh>
    <rPh sb="25" eb="27">
      <t>ケイタイ</t>
    </rPh>
    <phoneticPr fontId="2"/>
  </si>
  <si>
    <t>※ふるさと選手制度を利用する者は必ず事前に事務局に連絡して所定の手続きをすること。</t>
    <rPh sb="5" eb="7">
      <t>センシュ</t>
    </rPh>
    <phoneticPr fontId="3"/>
  </si>
  <si>
    <t>諸事情により、競技方法の変更または中止をする場合があります。</t>
    <rPh sb="0" eb="3">
      <t>ショジジョウ</t>
    </rPh>
    <rPh sb="7" eb="9">
      <t>キョウギ</t>
    </rPh>
    <rPh sb="9" eb="11">
      <t>ホウホウ</t>
    </rPh>
    <rPh sb="12" eb="14">
      <t>ヘンコウ</t>
    </rPh>
    <rPh sb="17" eb="19">
      <t>チュウシ</t>
    </rPh>
    <rPh sb="22" eb="24">
      <t>バアイ</t>
    </rPh>
    <phoneticPr fontId="2"/>
  </si>
  <si>
    <t>「成年種別」ー(ｱ)居住地を示す現住所　(ｲ)勤務地　(ｳ)ふるさと　　</t>
    <rPh sb="1" eb="3">
      <t>セイネン</t>
    </rPh>
    <rPh sb="3" eb="5">
      <t>シュベツ</t>
    </rPh>
    <rPh sb="10" eb="13">
      <t>キョジュウチ</t>
    </rPh>
    <rPh sb="14" eb="15">
      <t>シメ</t>
    </rPh>
    <rPh sb="16" eb="19">
      <t>ゲンジュウショ</t>
    </rPh>
    <rPh sb="23" eb="26">
      <t>キンムチ</t>
    </rPh>
    <phoneticPr fontId="3"/>
  </si>
  <si>
    <t>第１回・第２回は２部制、最終選考会は1部制で行います。</t>
    <rPh sb="0" eb="1">
      <t>ダイ</t>
    </rPh>
    <rPh sb="2" eb="3">
      <t>カイ</t>
    </rPh>
    <rPh sb="4" eb="5">
      <t>ダイ</t>
    </rPh>
    <rPh sb="6" eb="7">
      <t>カイ</t>
    </rPh>
    <rPh sb="9" eb="10">
      <t>ブ</t>
    </rPh>
    <rPh sb="10" eb="11">
      <t>セイ</t>
    </rPh>
    <rPh sb="12" eb="17">
      <t>サイシュウセンコウカイ</t>
    </rPh>
    <rPh sb="19" eb="20">
      <t>ブ</t>
    </rPh>
    <rPh sb="20" eb="21">
      <t>セイ</t>
    </rPh>
    <rPh sb="22" eb="23">
      <t>オコナ</t>
    </rPh>
    <phoneticPr fontId="3"/>
  </si>
  <si>
    <t>受付</t>
    <rPh sb="0" eb="2">
      <t>ウケツケ</t>
    </rPh>
    <phoneticPr fontId="2"/>
  </si>
  <si>
    <t>１部　成年女子/少年女子</t>
    <rPh sb="0" eb="2">
      <t>イチブ</t>
    </rPh>
    <rPh sb="3" eb="5">
      <t>セイネン</t>
    </rPh>
    <rPh sb="5" eb="7">
      <t>ジョシ</t>
    </rPh>
    <rPh sb="8" eb="10">
      <t>ショウネン</t>
    </rPh>
    <rPh sb="10" eb="12">
      <t>ジョシ</t>
    </rPh>
    <phoneticPr fontId="2"/>
  </si>
  <si>
    <t>２部　成年男子/少年男子　</t>
    <rPh sb="1" eb="2">
      <t>ブ</t>
    </rPh>
    <rPh sb="3" eb="5">
      <t>セイネン</t>
    </rPh>
    <rPh sb="5" eb="7">
      <t>ダンシ</t>
    </rPh>
    <rPh sb="8" eb="10">
      <t>ショウネン</t>
    </rPh>
    <rPh sb="10" eb="12">
      <t>ダンシ</t>
    </rPh>
    <phoneticPr fontId="2"/>
  </si>
  <si>
    <t>郵便振替　「京都府アーチェリー連盟競技部」　　</t>
    <rPh sb="0" eb="2">
      <t>ユウビン</t>
    </rPh>
    <rPh sb="2" eb="4">
      <t>フリカエ</t>
    </rPh>
    <rPh sb="6" eb="9">
      <t>キョウトフ</t>
    </rPh>
    <rPh sb="15" eb="17">
      <t>レンメイ</t>
    </rPh>
    <rPh sb="17" eb="20">
      <t>キョウギブ</t>
    </rPh>
    <phoneticPr fontId="3"/>
  </si>
  <si>
    <t>京都府代表選手選考の大会とする。</t>
    <rPh sb="0" eb="3">
      <t>キョウトフ</t>
    </rPh>
    <rPh sb="3" eb="5">
      <t>ダイヒョウ</t>
    </rPh>
    <rPh sb="5" eb="7">
      <t>センシュ</t>
    </rPh>
    <rPh sb="7" eb="9">
      <t>センコウ</t>
    </rPh>
    <rPh sb="10" eb="12">
      <t>タイカイ</t>
    </rPh>
    <phoneticPr fontId="2"/>
  </si>
  <si>
    <t>第78回国民スポーツ大会並びに第78回国民スポーツ大会近畿ブロック大会の</t>
    <rPh sb="0" eb="1">
      <t>ダイ</t>
    </rPh>
    <rPh sb="3" eb="4">
      <t>カイ</t>
    </rPh>
    <rPh sb="12" eb="13">
      <t>ナラ</t>
    </rPh>
    <rPh sb="15" eb="16">
      <t>ダイ</t>
    </rPh>
    <rPh sb="18" eb="19">
      <t>カイ</t>
    </rPh>
    <rPh sb="25" eb="27">
      <t>タイカイ</t>
    </rPh>
    <phoneticPr fontId="2"/>
  </si>
  <si>
    <t>※京都方面からは　ＪＲ山陰本線 「鍼灸大学前駅」、約1.6㎞　徒歩約20分</t>
    <rPh sb="1" eb="3">
      <t>キョウト</t>
    </rPh>
    <rPh sb="3" eb="5">
      <t>ホウメン</t>
    </rPh>
    <rPh sb="11" eb="12">
      <t>ヤマ</t>
    </rPh>
    <rPh sb="22" eb="23">
      <t>エキ</t>
    </rPh>
    <rPh sb="25" eb="26">
      <t>ヤク</t>
    </rPh>
    <rPh sb="31" eb="33">
      <t>トホ</t>
    </rPh>
    <rPh sb="33" eb="34">
      <t>ヤク</t>
    </rPh>
    <rPh sb="36" eb="37">
      <t>フン</t>
    </rPh>
    <phoneticPr fontId="3"/>
  </si>
  <si>
    <t>※福知山方面からはＪＲ山陰本線 「胡麻駅」、約1.8㎞　徒歩約20分</t>
    <rPh sb="1" eb="4">
      <t>フクチヤマ</t>
    </rPh>
    <rPh sb="4" eb="6">
      <t>ホウメン</t>
    </rPh>
    <rPh sb="11" eb="12">
      <t>ヤマ</t>
    </rPh>
    <rPh sb="17" eb="19">
      <t>ゴマ</t>
    </rPh>
    <rPh sb="19" eb="20">
      <t>エキ</t>
    </rPh>
    <rPh sb="22" eb="23">
      <t>ヤク</t>
    </rPh>
    <rPh sb="28" eb="30">
      <t>トホ</t>
    </rPh>
    <rPh sb="30" eb="31">
      <t>ヤク</t>
    </rPh>
    <rPh sb="33" eb="34">
      <t>プン</t>
    </rPh>
    <phoneticPr fontId="3"/>
  </si>
  <si>
    <t>　変更する場合は事前に申込団体に連絡します。</t>
    <phoneticPr fontId="2"/>
  </si>
  <si>
    <t>　同日開催の公認記録会参加者を含め全員が36的以内の場合は1部制で行います。</t>
    <rPh sb="1" eb="3">
      <t>ドウジツ</t>
    </rPh>
    <rPh sb="3" eb="5">
      <t>カイサイ</t>
    </rPh>
    <rPh sb="6" eb="8">
      <t>コウニン</t>
    </rPh>
    <rPh sb="8" eb="10">
      <t>キロク</t>
    </rPh>
    <rPh sb="10" eb="11">
      <t>カイ</t>
    </rPh>
    <rPh sb="11" eb="14">
      <t>サンカシャ</t>
    </rPh>
    <rPh sb="15" eb="16">
      <t>フク</t>
    </rPh>
    <rPh sb="17" eb="19">
      <t>ゼンイン</t>
    </rPh>
    <rPh sb="22" eb="23">
      <t>マト</t>
    </rPh>
    <rPh sb="23" eb="25">
      <t>イナイ</t>
    </rPh>
    <rPh sb="26" eb="28">
      <t>バアイ</t>
    </rPh>
    <rPh sb="30" eb="31">
      <t>ブ</t>
    </rPh>
    <rPh sb="31" eb="32">
      <t>セイ</t>
    </rPh>
    <rPh sb="33" eb="34">
      <t>オコナ</t>
    </rPh>
    <phoneticPr fontId="2"/>
  </si>
  <si>
    <t>　　　　　　　(ｳ)勤務地</t>
    <rPh sb="10" eb="13">
      <t>キンムチ</t>
    </rPh>
    <phoneticPr fontId="2"/>
  </si>
  <si>
    <t>「少年種別」ー(ｱ)居住地を示す現住所　(ｲ)学校教育法に規定する学校の所在地</t>
    <rPh sb="1" eb="3">
      <t>ショウネン</t>
    </rPh>
    <rPh sb="3" eb="5">
      <t>シュベツ</t>
    </rPh>
    <rPh sb="10" eb="13">
      <t>キョジュウチ</t>
    </rPh>
    <rPh sb="14" eb="15">
      <t>シメ</t>
    </rPh>
    <rPh sb="16" eb="19">
      <t>ゲンジュウショ</t>
    </rPh>
    <rPh sb="23" eb="25">
      <t>ガッコウ</t>
    </rPh>
    <rPh sb="25" eb="28">
      <t>キョウイクホウ</t>
    </rPh>
    <rPh sb="29" eb="31">
      <t>キテイ</t>
    </rPh>
    <rPh sb="33" eb="35">
      <t>ガッコウ</t>
    </rPh>
    <rPh sb="36" eb="39">
      <t>ショザイチ</t>
    </rPh>
    <phoneticPr fontId="3"/>
  </si>
  <si>
    <t>　　　</t>
    <phoneticPr fontId="2"/>
  </si>
  <si>
    <t>を越えて住民票等記載の住所を有し、且つ日常生活している場所</t>
    <rPh sb="1" eb="2">
      <t>コ</t>
    </rPh>
    <rPh sb="4" eb="7">
      <t>ジュウミンヒョウ</t>
    </rPh>
    <rPh sb="7" eb="8">
      <t>トウ</t>
    </rPh>
    <rPh sb="8" eb="10">
      <t>キサイ</t>
    </rPh>
    <rPh sb="11" eb="13">
      <t>ジュウショ</t>
    </rPh>
    <rPh sb="14" eb="15">
      <t>ユウ</t>
    </rPh>
    <rPh sb="17" eb="18">
      <t>カ</t>
    </rPh>
    <rPh sb="19" eb="21">
      <t>ニチジョウ</t>
    </rPh>
    <rPh sb="21" eb="23">
      <t>セイカツ</t>
    </rPh>
    <rPh sb="27" eb="29">
      <t>バショ</t>
    </rPh>
    <phoneticPr fontId="3"/>
  </si>
  <si>
    <t>　　一度登録したふるさとは変更できず、出場する毎に使用届を提出する必要があります。</t>
    <rPh sb="19" eb="21">
      <t>シュツジョウ</t>
    </rPh>
    <rPh sb="23" eb="24">
      <t>ゴト</t>
    </rPh>
    <rPh sb="25" eb="27">
      <t>シヨウ</t>
    </rPh>
    <rPh sb="27" eb="28">
      <t>トドケ</t>
    </rPh>
    <rPh sb="29" eb="31">
      <t>テイシュツ</t>
    </rPh>
    <rPh sb="33" eb="35">
      <t>ヒツヨウ</t>
    </rPh>
    <phoneticPr fontId="3"/>
  </si>
  <si>
    <t>　　提出期日は選考会申込み期日と同じ。</t>
    <rPh sb="2" eb="4">
      <t>テイシュツ</t>
    </rPh>
    <rPh sb="4" eb="6">
      <t>キジツ</t>
    </rPh>
    <rPh sb="7" eb="10">
      <t>センコウカイ</t>
    </rPh>
    <rPh sb="10" eb="12">
      <t>モウシコ</t>
    </rPh>
    <rPh sb="13" eb="15">
      <t>キジツ</t>
    </rPh>
    <rPh sb="16" eb="17">
      <t>オナ</t>
    </rPh>
    <phoneticPr fontId="3"/>
  </si>
  <si>
    <t>　　　◎申込に不備があると受付いたしかねます。不明な点は必ず問いあわせてください。</t>
    <rPh sb="4" eb="6">
      <t>モウシコミ</t>
    </rPh>
    <rPh sb="7" eb="9">
      <t>フビ</t>
    </rPh>
    <rPh sb="13" eb="15">
      <t>ウケツケ</t>
    </rPh>
    <rPh sb="23" eb="25">
      <t>フメイ</t>
    </rPh>
    <rPh sb="26" eb="27">
      <t>テン</t>
    </rPh>
    <rPh sb="28" eb="29">
      <t>カナラ</t>
    </rPh>
    <rPh sb="30" eb="31">
      <t>ト</t>
    </rPh>
    <phoneticPr fontId="2"/>
  </si>
  <si>
    <t>参加費を指定の口座へ送金し、申込書をクラブ・学校単位でメールでお送り</t>
    <rPh sb="0" eb="3">
      <t>サンカヒ</t>
    </rPh>
    <rPh sb="4" eb="6">
      <t>シテイ</t>
    </rPh>
    <rPh sb="7" eb="9">
      <t>コウザ</t>
    </rPh>
    <rPh sb="10" eb="12">
      <t>ソウキン</t>
    </rPh>
    <rPh sb="14" eb="17">
      <t>モウシコミショ</t>
    </rPh>
    <rPh sb="22" eb="24">
      <t>ガッコウ</t>
    </rPh>
    <rPh sb="24" eb="26">
      <t>タンイ</t>
    </rPh>
    <rPh sb="32" eb="33">
      <t>オク</t>
    </rPh>
    <phoneticPr fontId="2"/>
  </si>
  <si>
    <t>ください。申込書および入金の確認をして受付完了とします。</t>
    <rPh sb="5" eb="8">
      <t>モウシコミショ</t>
    </rPh>
    <rPh sb="11" eb="13">
      <t>ニュウキン</t>
    </rPh>
    <rPh sb="14" eb="16">
      <t>カクニン</t>
    </rPh>
    <rPh sb="19" eb="21">
      <t>ウケツケ</t>
    </rPh>
    <rPh sb="21" eb="23">
      <t>カンリョウ</t>
    </rPh>
    <phoneticPr fontId="2"/>
  </si>
  <si>
    <t>「通信欄」にクラブ名・競技会名及び参加者数を明記して下さい</t>
    <rPh sb="1" eb="3">
      <t>ツウシン</t>
    </rPh>
    <rPh sb="3" eb="4">
      <t>ラン</t>
    </rPh>
    <rPh sb="9" eb="10">
      <t>メイ</t>
    </rPh>
    <rPh sb="11" eb="13">
      <t>キョウギ</t>
    </rPh>
    <rPh sb="13" eb="14">
      <t>カイ</t>
    </rPh>
    <rPh sb="14" eb="15">
      <t>メイ</t>
    </rPh>
    <rPh sb="15" eb="16">
      <t>オヨ</t>
    </rPh>
    <rPh sb="17" eb="20">
      <t>サンカシャ</t>
    </rPh>
    <rPh sb="20" eb="21">
      <t>スウ</t>
    </rPh>
    <rPh sb="22" eb="24">
      <t>メイキ</t>
    </rPh>
    <rPh sb="26" eb="27">
      <t>クダ</t>
    </rPh>
    <phoneticPr fontId="3"/>
  </si>
  <si>
    <t>　振込人名には必ずクラブ名も記入のこと</t>
    <rPh sb="1" eb="3">
      <t>フリコミ</t>
    </rPh>
    <rPh sb="3" eb="4">
      <t>ヒト</t>
    </rPh>
    <rPh sb="4" eb="5">
      <t>メイ</t>
    </rPh>
    <rPh sb="7" eb="8">
      <t>カナラ</t>
    </rPh>
    <rPh sb="12" eb="13">
      <t>メイ</t>
    </rPh>
    <rPh sb="14" eb="16">
      <t>キニュウ</t>
    </rPh>
    <phoneticPr fontId="3"/>
  </si>
  <si>
    <t>　　受取人名：キヨウトフアーチエリーレンメイキヨウキ゛フ゛</t>
    <rPh sb="2" eb="4">
      <t>ウケトリ</t>
    </rPh>
    <phoneticPr fontId="3"/>
  </si>
  <si>
    <t>決定する。</t>
    <rPh sb="0" eb="2">
      <t>ケッテイ</t>
    </rPh>
    <phoneticPr fontId="2"/>
  </si>
  <si>
    <t>１回目もしくは２回目の高い方の得点＋最終選考会の得点の合計点の上位者</t>
    <rPh sb="1" eb="3">
      <t>カイメ</t>
    </rPh>
    <rPh sb="8" eb="10">
      <t>カイメ</t>
    </rPh>
    <rPh sb="11" eb="12">
      <t>タカ</t>
    </rPh>
    <rPh sb="13" eb="14">
      <t>ホウ</t>
    </rPh>
    <rPh sb="15" eb="17">
      <t>トクテン</t>
    </rPh>
    <rPh sb="18" eb="20">
      <t>サイシュウ</t>
    </rPh>
    <rPh sb="20" eb="23">
      <t>センコウカイ</t>
    </rPh>
    <rPh sb="24" eb="26">
      <t>トクテン</t>
    </rPh>
    <rPh sb="27" eb="29">
      <t>ゴウケイ</t>
    </rPh>
    <rPh sb="29" eb="30">
      <t>テン</t>
    </rPh>
    <rPh sb="31" eb="34">
      <t>ジョウイシャ</t>
    </rPh>
    <rPh sb="33" eb="34">
      <t>シャ</t>
    </rPh>
    <phoneticPr fontId="3"/>
  </si>
  <si>
    <t>を京都府の国民スポーツ大会近畿地区大会出場選手として理事会に推薦の上</t>
    <rPh sb="1" eb="4">
      <t>キョウトフ</t>
    </rPh>
    <rPh sb="5" eb="7">
      <t>コクミン</t>
    </rPh>
    <rPh sb="11" eb="13">
      <t>タイカイ</t>
    </rPh>
    <rPh sb="13" eb="15">
      <t>キンキ</t>
    </rPh>
    <rPh sb="15" eb="17">
      <t>チク</t>
    </rPh>
    <rPh sb="17" eb="19">
      <t>タイカイ</t>
    </rPh>
    <rPh sb="19" eb="21">
      <t>キンキ</t>
    </rPh>
    <rPh sb="21" eb="23">
      <t>チク</t>
    </rPh>
    <rPh sb="23" eb="25">
      <t>タイカイ</t>
    </rPh>
    <rPh sb="25" eb="27">
      <t>シュツジョウ</t>
    </rPh>
    <rPh sb="27" eb="29">
      <t>センシュ</t>
    </rPh>
    <rPh sb="33" eb="34">
      <t>ウエ</t>
    </rPh>
    <phoneticPr fontId="3"/>
  </si>
  <si>
    <t>３回の選考会の得点のうち高得点の２回の合計点で選考し、上位者を京都府</t>
    <rPh sb="1" eb="2">
      <t>カイ</t>
    </rPh>
    <rPh sb="3" eb="6">
      <t>センコウカイ</t>
    </rPh>
    <rPh sb="7" eb="9">
      <t>トクテン</t>
    </rPh>
    <rPh sb="12" eb="15">
      <t>コウトクテン</t>
    </rPh>
    <rPh sb="17" eb="18">
      <t>カイ</t>
    </rPh>
    <rPh sb="19" eb="22">
      <t>ゴウケイテン</t>
    </rPh>
    <rPh sb="23" eb="25">
      <t>センコウ</t>
    </rPh>
    <rPh sb="27" eb="30">
      <t>ジョウイシャ</t>
    </rPh>
    <rPh sb="29" eb="31">
      <t>サイジョウイ</t>
    </rPh>
    <rPh sb="31" eb="34">
      <t>キョウトフ</t>
    </rPh>
    <phoneticPr fontId="3"/>
  </si>
  <si>
    <t>の国民スポーツ大会近畿地区大会出場選手として理事会に推薦の上決定する。</t>
    <rPh sb="1" eb="3">
      <t>コクミン</t>
    </rPh>
    <rPh sb="7" eb="9">
      <t>タイカイ</t>
    </rPh>
    <rPh sb="9" eb="11">
      <t>キンキ</t>
    </rPh>
    <rPh sb="11" eb="13">
      <t>チク</t>
    </rPh>
    <rPh sb="13" eb="15">
      <t>タイカイ</t>
    </rPh>
    <rPh sb="15" eb="17">
      <t>キンキ</t>
    </rPh>
    <rPh sb="17" eb="19">
      <t>チク</t>
    </rPh>
    <rPh sb="19" eb="21">
      <t>タイカイ</t>
    </rPh>
    <rPh sb="21" eb="23">
      <t>シュツジョウ</t>
    </rPh>
    <rPh sb="23" eb="25">
      <t>センシュ</t>
    </rPh>
    <rPh sb="28" eb="31">
      <t>リジカイ</t>
    </rPh>
    <rPh sb="32" eb="34">
      <t>スイセンウエケッテイ</t>
    </rPh>
    <phoneticPr fontId="3"/>
  </si>
  <si>
    <t>　は、予選会を免除し国民スポーツ大会近畿ブロック大会出場選手として理事会</t>
    <rPh sb="3" eb="6">
      <t>ヨセンカイ</t>
    </rPh>
    <rPh sb="7" eb="9">
      <t>メンジョ</t>
    </rPh>
    <rPh sb="10" eb="12">
      <t>コクミン</t>
    </rPh>
    <rPh sb="16" eb="18">
      <t>タイカイ</t>
    </rPh>
    <rPh sb="18" eb="20">
      <t>キンキ</t>
    </rPh>
    <rPh sb="24" eb="26">
      <t>タイカイ</t>
    </rPh>
    <rPh sb="26" eb="28">
      <t>シュツジョウ</t>
    </rPh>
    <rPh sb="28" eb="30">
      <t>センシュ</t>
    </rPh>
    <rPh sb="33" eb="36">
      <t>リジカイ</t>
    </rPh>
    <phoneticPr fontId="3"/>
  </si>
  <si>
    <t>　に推薦の上、決定する。</t>
    <rPh sb="2" eb="4">
      <t>スイセン</t>
    </rPh>
    <rPh sb="5" eb="6">
      <t>ウエ</t>
    </rPh>
    <rPh sb="7" eb="9">
      <t>ケッテイ</t>
    </rPh>
    <phoneticPr fontId="2"/>
  </si>
  <si>
    <t>※但し、国民スポーツ大会参加規定により予選会出場を免除できる選手について</t>
    <rPh sb="1" eb="2">
      <t>タダ</t>
    </rPh>
    <rPh sb="4" eb="6">
      <t>コクミン</t>
    </rPh>
    <rPh sb="10" eb="12">
      <t>タイカイ</t>
    </rPh>
    <rPh sb="12" eb="14">
      <t>サンカ</t>
    </rPh>
    <rPh sb="14" eb="16">
      <t>キテイ</t>
    </rPh>
    <rPh sb="19" eb="22">
      <t>ヨセンカイ</t>
    </rPh>
    <rPh sb="22" eb="24">
      <t>シュツジョウ</t>
    </rPh>
    <rPh sb="25" eb="27">
      <t>メンジョ</t>
    </rPh>
    <rPh sb="30" eb="32">
      <t>センシュ</t>
    </rPh>
    <phoneticPr fontId="3"/>
  </si>
  <si>
    <t>ください。確認出来ない場合は無効とする場合があります。</t>
    <rPh sb="5" eb="7">
      <t>カクニン</t>
    </rPh>
    <rPh sb="7" eb="9">
      <t>デキ</t>
    </rPh>
    <rPh sb="11" eb="13">
      <t>バアイ</t>
    </rPh>
    <rPh sb="14" eb="16">
      <t>ムコウ</t>
    </rPh>
    <rPh sb="19" eb="21">
      <t>バアイ</t>
    </rPh>
    <phoneticPr fontId="2"/>
  </si>
  <si>
    <t>公認記録に関して、当連盟以外の記録の場合は記録を確認できるものを添付して</t>
    <rPh sb="0" eb="2">
      <t>コウニン</t>
    </rPh>
    <rPh sb="2" eb="4">
      <t>キロク</t>
    </rPh>
    <rPh sb="5" eb="6">
      <t>カン</t>
    </rPh>
    <rPh sb="9" eb="10">
      <t>トウ</t>
    </rPh>
    <rPh sb="10" eb="12">
      <t>レンメイ</t>
    </rPh>
    <rPh sb="12" eb="14">
      <t>イガイ</t>
    </rPh>
    <rPh sb="15" eb="17">
      <t>キロク</t>
    </rPh>
    <rPh sb="18" eb="20">
      <t>バアイ</t>
    </rPh>
    <rPh sb="21" eb="23">
      <t>キロク</t>
    </rPh>
    <rPh sb="24" eb="26">
      <t>カクニン</t>
    </rPh>
    <rPh sb="32" eb="34">
      <t>テンプ</t>
    </rPh>
    <phoneticPr fontId="2"/>
  </si>
  <si>
    <t>条件です。</t>
    <rPh sb="0" eb="2">
      <t>ジョウケン</t>
    </rPh>
    <phoneticPr fontId="2"/>
  </si>
  <si>
    <t>近畿地区大会で本大会出場枠を取得した場合、理事会に諮り本大会出場選手を</t>
    <rPh sb="0" eb="2">
      <t>キンキ</t>
    </rPh>
    <rPh sb="2" eb="4">
      <t>チク</t>
    </rPh>
    <rPh sb="4" eb="6">
      <t>タイカイ</t>
    </rPh>
    <rPh sb="7" eb="10">
      <t>ホンタイカイ</t>
    </rPh>
    <rPh sb="10" eb="12">
      <t>シュツジョウ</t>
    </rPh>
    <rPh sb="12" eb="13">
      <t>ワク</t>
    </rPh>
    <rPh sb="14" eb="16">
      <t>シュトク</t>
    </rPh>
    <rPh sb="18" eb="20">
      <t>バアイ</t>
    </rPh>
    <rPh sb="21" eb="24">
      <t>リジカイ</t>
    </rPh>
    <rPh sb="25" eb="26">
      <t>ハカ</t>
    </rPh>
    <rPh sb="27" eb="30">
      <t>ホンタイカイ</t>
    </rPh>
    <rPh sb="30" eb="32">
      <t>シュツジョウ</t>
    </rPh>
    <rPh sb="32" eb="34">
      <t>センシュ</t>
    </rPh>
    <phoneticPr fontId="3"/>
  </si>
  <si>
    <t>決定します。選考会に１回以上出場していることが地区大会および本大会出場の</t>
    <rPh sb="0" eb="2">
      <t>ケッテイ</t>
    </rPh>
    <rPh sb="6" eb="9">
      <t>センコウカイ</t>
    </rPh>
    <rPh sb="11" eb="12">
      <t>カイ</t>
    </rPh>
    <rPh sb="12" eb="14">
      <t>イジョウ</t>
    </rPh>
    <rPh sb="14" eb="16">
      <t>シュツジョウ</t>
    </rPh>
    <rPh sb="23" eb="25">
      <t>チク</t>
    </rPh>
    <rPh sb="25" eb="27">
      <t>タイカイ</t>
    </rPh>
    <rPh sb="30" eb="33">
      <t>ホンタイカイ</t>
    </rPh>
    <rPh sb="33" eb="35">
      <t>シュツジョウ</t>
    </rPh>
    <phoneticPr fontId="3"/>
  </si>
  <si>
    <t>スターバッジを申請中の場合は、申請した年月日を入力してください。例「2024/4/1申請」</t>
    <rPh sb="7" eb="10">
      <t>シンセイチュウ</t>
    </rPh>
    <rPh sb="11" eb="13">
      <t>バアイ</t>
    </rPh>
    <rPh sb="15" eb="17">
      <t>シンセイ</t>
    </rPh>
    <rPh sb="19" eb="22">
      <t>ネンガッピ</t>
    </rPh>
    <rPh sb="23" eb="25">
      <t>ニュウリョク</t>
    </rPh>
    <rPh sb="32" eb="33">
      <t>レイ</t>
    </rPh>
    <rPh sb="42" eb="44">
      <t>シンセイ</t>
    </rPh>
    <phoneticPr fontId="3"/>
  </si>
  <si>
    <t>表示形式文字列</t>
    <rPh sb="0" eb="2">
      <t>ヒョウジ</t>
    </rPh>
    <rPh sb="2" eb="4">
      <t>ケイシキ</t>
    </rPh>
    <rPh sb="4" eb="7">
      <t>モジレツ</t>
    </rPh>
    <phoneticPr fontId="3"/>
  </si>
  <si>
    <t>2023〇〇記録会</t>
    <rPh sb="6" eb="9">
      <t>キロクカイ</t>
    </rPh>
    <phoneticPr fontId="3"/>
  </si>
  <si>
    <t>△△ターゲット</t>
    <phoneticPr fontId="3"/>
  </si>
  <si>
    <t>〇〇ターゲット</t>
    <phoneticPr fontId="3"/>
  </si>
  <si>
    <t>登録番号・ターゲットスターバッジの種類およびスターバッジの番号がない場合は、出場資格がありません。</t>
    <rPh sb="34" eb="36">
      <t>バアイ</t>
    </rPh>
    <rPh sb="38" eb="40">
      <t>シュツジョウ</t>
    </rPh>
    <rPh sb="40" eb="42">
      <t>シカク</t>
    </rPh>
    <phoneticPr fontId="3"/>
  </si>
  <si>
    <t>京都 太郎</t>
    <rPh sb="0" eb="2">
      <t>キョウト</t>
    </rPh>
    <rPh sb="3" eb="5">
      <t>タロウ</t>
    </rPh>
    <phoneticPr fontId="3"/>
  </si>
  <si>
    <t>7．</t>
    <phoneticPr fontId="2"/>
  </si>
  <si>
    <t>8．</t>
    <phoneticPr fontId="2"/>
  </si>
  <si>
    <t>9．</t>
    <phoneticPr fontId="2"/>
  </si>
  <si>
    <r>
      <t>氏名は苗字と名前の間に</t>
    </r>
    <r>
      <rPr>
        <sz val="11"/>
        <color rgb="FFFF0000"/>
        <rFont val="游ゴシック"/>
        <family val="3"/>
        <charset val="128"/>
        <scheme val="minor"/>
      </rPr>
      <t>半角</t>
    </r>
    <r>
      <rPr>
        <sz val="11"/>
        <rFont val="游ゴシック"/>
        <family val="3"/>
        <charset val="128"/>
        <scheme val="minor"/>
      </rPr>
      <t>スペースを入力してください。</t>
    </r>
    <rPh sb="0" eb="2">
      <t>シメイ</t>
    </rPh>
    <rPh sb="3" eb="5">
      <t>ミョウジ</t>
    </rPh>
    <rPh sb="6" eb="8">
      <t>ナマエ</t>
    </rPh>
    <rPh sb="9" eb="10">
      <t>アイダ</t>
    </rPh>
    <rPh sb="11" eb="13">
      <t>ハンカク</t>
    </rPh>
    <rPh sb="18" eb="20">
      <t>ニュウリョク</t>
    </rPh>
    <phoneticPr fontId="3"/>
  </si>
  <si>
    <t>※4
スターバッジの種類</t>
    <rPh sb="10" eb="12">
      <t>シュルイ</t>
    </rPh>
    <phoneticPr fontId="3"/>
  </si>
  <si>
    <t>※5
所属都道府県の選択
ア・イ・ウ　　</t>
    <rPh sb="3" eb="5">
      <t>ショゾク</t>
    </rPh>
    <rPh sb="5" eb="9">
      <t>トドウフケン</t>
    </rPh>
    <rPh sb="10" eb="12">
      <t>センタク</t>
    </rPh>
    <phoneticPr fontId="3"/>
  </si>
  <si>
    <t>※６
2023年国体予選会出場都道府県名</t>
    <rPh sb="15" eb="19">
      <t>トドウフケン</t>
    </rPh>
    <phoneticPr fontId="3"/>
  </si>
  <si>
    <t>※６
2022年国体予選会出場都道府県名</t>
    <rPh sb="15" eb="19">
      <t>トドウフケン</t>
    </rPh>
    <phoneticPr fontId="3"/>
  </si>
  <si>
    <t>生年月日
(西暦)</t>
    <rPh sb="6" eb="8">
      <t>セイレキ</t>
    </rPh>
    <phoneticPr fontId="3"/>
  </si>
  <si>
    <t>競技者登録番号
(000から始まる8桁)</t>
    <rPh sb="0" eb="3">
      <t>キョウギシャ</t>
    </rPh>
    <rPh sb="3" eb="5">
      <t>トウロク</t>
    </rPh>
    <rPh sb="5" eb="7">
      <t>バンゴウ</t>
    </rPh>
    <rPh sb="14" eb="15">
      <t>ハジ</t>
    </rPh>
    <rPh sb="18" eb="19">
      <t>ケタ</t>
    </rPh>
    <phoneticPr fontId="3"/>
  </si>
  <si>
    <r>
      <t>学校名もしくは所属クラブ名は</t>
    </r>
    <r>
      <rPr>
        <sz val="10"/>
        <color rgb="FFFF0000"/>
        <rFont val="游ゴシック"/>
        <family val="3"/>
        <charset val="128"/>
        <scheme val="minor"/>
      </rPr>
      <t>６文字程度簡潔にして下さい</t>
    </r>
    <rPh sb="0" eb="2">
      <t>ガッコウ</t>
    </rPh>
    <rPh sb="2" eb="3">
      <t>メイ</t>
    </rPh>
    <rPh sb="7" eb="9">
      <t>ショゾク</t>
    </rPh>
    <rPh sb="12" eb="13">
      <t>メイ</t>
    </rPh>
    <rPh sb="14" eb="17">
      <t>ロクモジ</t>
    </rPh>
    <rPh sb="17" eb="19">
      <t>テイド</t>
    </rPh>
    <rPh sb="19" eb="21">
      <t>カンケツ</t>
    </rPh>
    <rPh sb="24" eb="25">
      <t>クダ</t>
    </rPh>
    <phoneticPr fontId="3"/>
  </si>
  <si>
    <t>5月26日
参加</t>
    <rPh sb="1" eb="2">
      <t>ガツ</t>
    </rPh>
    <rPh sb="4" eb="5">
      <t>ヒ</t>
    </rPh>
    <rPh sb="6" eb="8">
      <t>サンカ</t>
    </rPh>
    <phoneticPr fontId="3"/>
  </si>
  <si>
    <t>６月9日
参加</t>
    <rPh sb="1" eb="2">
      <t>ガツ</t>
    </rPh>
    <rPh sb="3" eb="4">
      <t>ヒ</t>
    </rPh>
    <rPh sb="5" eb="7">
      <t>サンカ</t>
    </rPh>
    <phoneticPr fontId="3"/>
  </si>
  <si>
    <t>6月23日
参加
少年種別のみ記載　　</t>
    <rPh sb="1" eb="2">
      <t>ガツ</t>
    </rPh>
    <rPh sb="4" eb="5">
      <t>ニチ</t>
    </rPh>
    <rPh sb="6" eb="8">
      <t>サンカ</t>
    </rPh>
    <rPh sb="9" eb="11">
      <t>ショウネン</t>
    </rPh>
    <rPh sb="11" eb="13">
      <t>シュベツ</t>
    </rPh>
    <rPh sb="15" eb="17">
      <t>キサイ</t>
    </rPh>
    <phoneticPr fontId="3"/>
  </si>
  <si>
    <t>70mR
公認72射記録</t>
    <rPh sb="5" eb="7">
      <t>コウニン</t>
    </rPh>
    <rPh sb="9" eb="10">
      <t>シャ</t>
    </rPh>
    <rPh sb="10" eb="12">
      <t>キロク</t>
    </rPh>
    <phoneticPr fontId="3"/>
  </si>
  <si>
    <t>(公印省略)</t>
    <rPh sb="1" eb="3">
      <t>コウイン</t>
    </rPh>
    <rPh sb="3" eb="5">
      <t>ショウリャク</t>
    </rPh>
    <phoneticPr fontId="3"/>
  </si>
  <si>
    <t>【第1回(5月26日)・第2回(6月9日)】</t>
    <rPh sb="1" eb="4">
      <t>ダイイッカイ</t>
    </rPh>
    <rPh sb="6" eb="7">
      <t>ガツ</t>
    </rPh>
    <rPh sb="9" eb="10">
      <t>ニチ</t>
    </rPh>
    <rPh sb="12" eb="15">
      <t>ダイニカイ</t>
    </rPh>
    <rPh sb="17" eb="18">
      <t>ガツ</t>
    </rPh>
    <rPh sb="19" eb="20">
      <t>ニチ</t>
    </rPh>
    <phoneticPr fontId="2"/>
  </si>
  <si>
    <t>【最終選考会(6月23日)】</t>
    <rPh sb="1" eb="3">
      <t>サイシュウ</t>
    </rPh>
    <rPh sb="3" eb="6">
      <t>センコウカイ</t>
    </rPh>
    <rPh sb="8" eb="9">
      <t>ガツ</t>
    </rPh>
    <rPh sb="11" eb="12">
      <t>ニチ</t>
    </rPh>
    <phoneticPr fontId="2"/>
  </si>
  <si>
    <t>注意(各回共通)</t>
    <rPh sb="0" eb="2">
      <t>チュウイ</t>
    </rPh>
    <rPh sb="3" eb="5">
      <t>カクカイ</t>
    </rPh>
    <rPh sb="5" eb="7">
      <t>キョウツウ</t>
    </rPh>
    <phoneticPr fontId="2"/>
  </si>
  <si>
    <t>　　　(居住地とは)当該大会開催年4月30日以前から大会終了時までの総日数の半数</t>
    <rPh sb="4" eb="7">
      <t>キョジュウチ</t>
    </rPh>
    <rPh sb="10" eb="12">
      <t>トウガイ</t>
    </rPh>
    <rPh sb="12" eb="14">
      <t>タイカイ</t>
    </rPh>
    <rPh sb="14" eb="16">
      <t>カイサイ</t>
    </rPh>
    <rPh sb="16" eb="17">
      <t>ネン</t>
    </rPh>
    <rPh sb="18" eb="19">
      <t>ガツ</t>
    </rPh>
    <rPh sb="21" eb="22">
      <t>ニチ</t>
    </rPh>
    <rPh sb="22" eb="24">
      <t>イゼン</t>
    </rPh>
    <rPh sb="26" eb="28">
      <t>タイカイ</t>
    </rPh>
    <rPh sb="28" eb="31">
      <t>シュウリョウジ</t>
    </rPh>
    <rPh sb="34" eb="37">
      <t>ソウニッスウ</t>
    </rPh>
    <rPh sb="38" eb="40">
      <t>ハンスウ</t>
    </rPh>
    <phoneticPr fontId="2"/>
  </si>
  <si>
    <t>　　(ふるさととは)卒業中学校又は卒業高等学校のいずれかの所在地が属する都道府県</t>
    <rPh sb="10" eb="12">
      <t>ソツギョウ</t>
    </rPh>
    <rPh sb="12" eb="15">
      <t>チュウガッコウ</t>
    </rPh>
    <rPh sb="15" eb="16">
      <t>マタ</t>
    </rPh>
    <rPh sb="17" eb="19">
      <t>ソツギョウ</t>
    </rPh>
    <rPh sb="19" eb="21">
      <t>コウトウ</t>
    </rPh>
    <rPh sb="21" eb="23">
      <t>ガッコウ</t>
    </rPh>
    <rPh sb="29" eb="32">
      <t>ショザイチ</t>
    </rPh>
    <rPh sb="33" eb="34">
      <t>ゾク</t>
    </rPh>
    <rPh sb="36" eb="40">
      <t>トドウフケン</t>
    </rPh>
    <phoneticPr fontId="2"/>
  </si>
  <si>
    <t xml:space="preserve">成年種別(成年男子・成年女子)      </t>
    <rPh sb="2" eb="4">
      <t>シュベツ</t>
    </rPh>
    <rPh sb="5" eb="7">
      <t>セイネン</t>
    </rPh>
    <rPh sb="7" eb="9">
      <t>ダンシ</t>
    </rPh>
    <rPh sb="10" eb="12">
      <t>セイネン</t>
    </rPh>
    <rPh sb="12" eb="14">
      <t>ジョシ</t>
    </rPh>
    <phoneticPr fontId="3"/>
  </si>
  <si>
    <t xml:space="preserve">少年種別(少年男子・少年女子)   </t>
    <rPh sb="0" eb="2">
      <t>ショウネン</t>
    </rPh>
    <rPh sb="2" eb="4">
      <t>シュベツ</t>
    </rPh>
    <rPh sb="5" eb="7">
      <t>ショウネン</t>
    </rPh>
    <rPh sb="7" eb="9">
      <t>ダンシ</t>
    </rPh>
    <rPh sb="10" eb="12">
      <t>ショウネン</t>
    </rPh>
    <rPh sb="12" eb="14">
      <t>ジョシ</t>
    </rPh>
    <phoneticPr fontId="3"/>
  </si>
  <si>
    <t>2006年4月2日～2010年4月1日までに生まれた者(中学3年生含む)</t>
  </si>
  <si>
    <t>ターゲットスターバッジ(グリーン以上)を所有していること。</t>
    <rPh sb="16" eb="18">
      <t>イジョウ</t>
    </rPh>
    <rPh sb="20" eb="22">
      <t>ショユウ</t>
    </rPh>
    <phoneticPr fontId="3"/>
  </si>
  <si>
    <t>【問合せ先】　京都府アーチェリー連盟　　(担当：事務局　小笹)</t>
    <rPh sb="1" eb="3">
      <t>トイアワ</t>
    </rPh>
    <rPh sb="4" eb="5">
      <t>サキ</t>
    </rPh>
    <rPh sb="7" eb="10">
      <t>キョウトフ</t>
    </rPh>
    <rPh sb="16" eb="18">
      <t>レンメイ</t>
    </rPh>
    <rPh sb="21" eb="23">
      <t>タントウ</t>
    </rPh>
    <rPh sb="24" eb="27">
      <t>ジムキョク</t>
    </rPh>
    <rPh sb="28" eb="30">
      <t>オザサ</t>
    </rPh>
    <phoneticPr fontId="3"/>
  </si>
  <si>
    <t xml:space="preserve"> 　(申込先)</t>
    <rPh sb="3" eb="5">
      <t>モウシコミ</t>
    </rPh>
    <phoneticPr fontId="2"/>
  </si>
  <si>
    <t>　(送金先)</t>
    <rPh sb="2" eb="4">
      <t>ソウキン</t>
    </rPh>
    <rPh sb="4" eb="5">
      <t>サキ</t>
    </rPh>
    <phoneticPr fontId="3"/>
  </si>
  <si>
    <t>　　ゆうちょ銀行　〇九九(ゼロキュウキュウ)店</t>
    <rPh sb="6" eb="8">
      <t>ギンコウ</t>
    </rPh>
    <rPh sb="10" eb="11">
      <t>キュウ</t>
    </rPh>
    <rPh sb="11" eb="12">
      <t>キュウ</t>
    </rPh>
    <rPh sb="22" eb="23">
      <t>テン</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</si>
  <si>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</si>
  <si>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　　並びに送付(ホームページ掲載を含む)</t>
    <rPh sb="2" eb="3">
      <t>ナラ</t>
    </rPh>
    <rPh sb="5" eb="7">
      <t>ソウフ</t>
    </rPh>
    <rPh sb="14" eb="16">
      <t>ケイサイ</t>
    </rPh>
    <rPh sb="17" eb="18">
      <t>フク</t>
    </rPh>
    <phoneticPr fontId="3"/>
  </si>
  <si>
    <t>　　として実施する。</t>
    <phoneticPr fontId="2"/>
  </si>
  <si>
    <r>
      <t>成年</t>
    </r>
    <r>
      <rPr>
        <sz val="11"/>
        <color rgb="FFFF0000"/>
        <rFont val="游ゴシック"/>
        <family val="3"/>
        <charset val="128"/>
        <scheme val="minor"/>
      </rPr>
      <t>女子</t>
    </r>
    <r>
      <rPr>
        <sz val="11"/>
        <rFont val="游ゴシック"/>
        <family val="3"/>
        <charset val="128"/>
        <scheme val="minor"/>
      </rPr>
      <t>(一般)</t>
    </r>
    <rPh sb="0" eb="2">
      <t>セイネン</t>
    </rPh>
    <rPh sb="2" eb="4">
      <t>ジョシ</t>
    </rPh>
    <rPh sb="5" eb="7">
      <t>イッパン</t>
    </rPh>
    <phoneticPr fontId="3"/>
  </si>
  <si>
    <r>
      <t>成年</t>
    </r>
    <r>
      <rPr>
        <sz val="11"/>
        <color rgb="FFFF0000"/>
        <rFont val="游ゴシック"/>
        <family val="3"/>
        <charset val="128"/>
        <scheme val="minor"/>
      </rPr>
      <t>女子</t>
    </r>
    <r>
      <rPr>
        <sz val="11"/>
        <rFont val="游ゴシック"/>
        <family val="3"/>
        <charset val="128"/>
        <scheme val="minor"/>
      </rPr>
      <t>(大学)</t>
    </r>
    <rPh sb="0" eb="2">
      <t>セイネン</t>
    </rPh>
    <rPh sb="2" eb="4">
      <t>ジョシ</t>
    </rPh>
    <rPh sb="5" eb="7">
      <t>ダイガク</t>
    </rPh>
    <phoneticPr fontId="3"/>
  </si>
  <si>
    <r>
      <t>少年</t>
    </r>
    <r>
      <rPr>
        <sz val="11"/>
        <color rgb="FFFF0000"/>
        <rFont val="游ゴシック"/>
        <family val="3"/>
        <charset val="128"/>
        <scheme val="minor"/>
      </rPr>
      <t>女子</t>
    </r>
    <r>
      <rPr>
        <sz val="11"/>
        <rFont val="游ゴシック"/>
        <family val="3"/>
        <charset val="128"/>
        <scheme val="minor"/>
      </rPr>
      <t>(高校)</t>
    </r>
    <rPh sb="0" eb="2">
      <t>ショウネン</t>
    </rPh>
    <rPh sb="2" eb="4">
      <t>ジョシ</t>
    </rPh>
    <rPh sb="5" eb="7">
      <t>コウコウ</t>
    </rPh>
    <phoneticPr fontId="3"/>
  </si>
  <si>
    <r>
      <t>少年</t>
    </r>
    <r>
      <rPr>
        <sz val="11"/>
        <color rgb="FFFF0000"/>
        <rFont val="游ゴシック"/>
        <family val="3"/>
        <charset val="128"/>
        <scheme val="minor"/>
      </rPr>
      <t>女子</t>
    </r>
    <r>
      <rPr>
        <sz val="11"/>
        <rFont val="游ゴシック"/>
        <family val="3"/>
        <charset val="128"/>
        <scheme val="minor"/>
      </rPr>
      <t>(中学)</t>
    </r>
    <rPh sb="0" eb="2">
      <t>ショウネン</t>
    </rPh>
    <rPh sb="2" eb="4">
      <t>ジョシ</t>
    </rPh>
    <rPh sb="5" eb="7">
      <t>チュウガク</t>
    </rPh>
    <phoneticPr fontId="3"/>
  </si>
  <si>
    <t>１回目・２回目選考会の各８位程度迄の選手で最終選考会を行う。</t>
    <rPh sb="1" eb="3">
      <t>カイメ</t>
    </rPh>
    <rPh sb="5" eb="6">
      <t>カイ</t>
    </rPh>
    <rPh sb="6" eb="7">
      <t>メ</t>
    </rPh>
    <rPh sb="7" eb="10">
      <t>センコウカイ</t>
    </rPh>
    <rPh sb="11" eb="12">
      <t>カク</t>
    </rPh>
    <rPh sb="13" eb="14">
      <t>イ</t>
    </rPh>
    <rPh sb="16" eb="17">
      <t>マデ</t>
    </rPh>
    <rPh sb="18" eb="20">
      <t>センシュ</t>
    </rPh>
    <rPh sb="21" eb="23">
      <t>サイシュウ</t>
    </rPh>
    <rPh sb="23" eb="26">
      <t>センコウカイ</t>
    </rPh>
    <rPh sb="27" eb="28">
      <t>オコナ</t>
    </rPh>
    <phoneticPr fontId="3"/>
  </si>
  <si>
    <t>　全日本アーチェリー連盟競技規則(2024~2025年)による。</t>
    <rPh sb="12" eb="14">
      <t>キョウギ</t>
    </rPh>
    <rPh sb="26" eb="27">
      <t>ネン</t>
    </rPh>
    <phoneticPr fontId="1"/>
  </si>
  <si>
    <t>　・各選考会は全日本アーチェリー連盟競技規則の70ｍラウンドを公認競技会</t>
    <rPh sb="2" eb="3">
      <t>カク</t>
    </rPh>
    <rPh sb="3" eb="6">
      <t>センコウカイ</t>
    </rPh>
    <rPh sb="7" eb="10">
      <t>ゼンニッポン</t>
    </rPh>
    <rPh sb="16" eb="18">
      <t>レンメイ</t>
    </rPh>
    <phoneticPr fontId="3"/>
  </si>
  <si>
    <t>記録)の高得点２大会分を申込書に記載してください。(参加申込時点から6月まで</t>
    <rPh sb="6" eb="7">
      <t>テン</t>
    </rPh>
    <rPh sb="8" eb="10">
      <t>タイカイ</t>
    </rPh>
    <rPh sb="10" eb="11">
      <t>ブン</t>
    </rPh>
    <rPh sb="12" eb="15">
      <t>モウシコミショ</t>
    </rPh>
    <rPh sb="16" eb="18">
      <t>キサイ</t>
    </rPh>
    <rPh sb="26" eb="28">
      <t>サンカ</t>
    </rPh>
    <rPh sb="28" eb="30">
      <t>モウシコミ</t>
    </rPh>
    <rPh sb="30" eb="32">
      <t>ジテン</t>
    </rPh>
    <rPh sb="35" eb="36">
      <t>ガツ</t>
    </rPh>
    <phoneticPr fontId="2"/>
  </si>
  <si>
    <t>の間に申請点より高得点を出した場合は追加で申請可)</t>
    <rPh sb="3" eb="5">
      <t>シンセイ</t>
    </rPh>
    <rPh sb="5" eb="6">
      <t>テン</t>
    </rPh>
    <rPh sb="8" eb="11">
      <t>コウトクテン</t>
    </rPh>
    <rPh sb="12" eb="13">
      <t>ダ</t>
    </rPh>
    <rPh sb="15" eb="17">
      <t>バアイ</t>
    </rPh>
    <rPh sb="18" eb="20">
      <t>ツイカ</t>
    </rPh>
    <rPh sb="21" eb="23">
      <t>シンセイ</t>
    </rPh>
    <rPh sb="23" eb="24">
      <t>カ</t>
    </rPh>
    <phoneticPr fontId="2"/>
  </si>
  <si>
    <t>中止した場合の選考資料として、2023年4月～申込時までの70mラウンド（公認</t>
    <rPh sb="0" eb="2">
      <t>チュウシ</t>
    </rPh>
    <rPh sb="4" eb="6">
      <t>バアイ</t>
    </rPh>
    <rPh sb="7" eb="9">
      <t>センコウ</t>
    </rPh>
    <rPh sb="9" eb="11">
      <t>シリョウ</t>
    </rPh>
    <rPh sb="19" eb="20">
      <t>ネン</t>
    </rPh>
    <rPh sb="21" eb="22">
      <t>ガツ</t>
    </rPh>
    <rPh sb="23" eb="25">
      <t>モウシコミ</t>
    </rPh>
    <rPh sb="25" eb="26">
      <t>ジ</t>
    </rPh>
    <rPh sb="37" eb="39">
      <t>コウニン</t>
    </rPh>
    <phoneticPr fontId="2"/>
  </si>
  <si>
    <t>7.</t>
    <phoneticPr fontId="3"/>
  </si>
  <si>
    <t>参加確認（参加〇・不参加×）</t>
    <rPh sb="0" eb="2">
      <t>サンカ</t>
    </rPh>
    <rPh sb="2" eb="4">
      <t>カクニン</t>
    </rPh>
    <rPh sb="5" eb="7">
      <t>サンカ</t>
    </rPh>
    <rPh sb="9" eb="12">
      <t>フサンカ</t>
    </rPh>
    <phoneticPr fontId="2"/>
  </si>
  <si>
    <t>記録対象期間は、2023年4月から申込時、申込以後6月までに申請より高得点が出た場合は追加申請可。</t>
    <rPh sb="0" eb="2">
      <t>キロク</t>
    </rPh>
    <rPh sb="2" eb="4">
      <t>タイショウ</t>
    </rPh>
    <rPh sb="4" eb="6">
      <t>キカン</t>
    </rPh>
    <rPh sb="12" eb="13">
      <t>ネン</t>
    </rPh>
    <rPh sb="14" eb="15">
      <t>ガツ</t>
    </rPh>
    <rPh sb="17" eb="19">
      <t>モウシコミ</t>
    </rPh>
    <rPh sb="19" eb="20">
      <t>ジ</t>
    </rPh>
    <rPh sb="21" eb="23">
      <t>モウシコミ</t>
    </rPh>
    <rPh sb="23" eb="25">
      <t>イゴ</t>
    </rPh>
    <rPh sb="26" eb="27">
      <t>ガツ</t>
    </rPh>
    <rPh sb="30" eb="32">
      <t>シンセイ</t>
    </rPh>
    <rPh sb="34" eb="37">
      <t>コウトクテン</t>
    </rPh>
    <rPh sb="38" eb="39">
      <t>デ</t>
    </rPh>
    <rPh sb="40" eb="42">
      <t>バアイ</t>
    </rPh>
    <rPh sb="43" eb="45">
      <t>ツイカ</t>
    </rPh>
    <rPh sb="45" eb="47">
      <t>シンセイ</t>
    </rPh>
    <rPh sb="47" eb="48">
      <t>カ</t>
    </rPh>
    <phoneticPr fontId="2"/>
  </si>
  <si>
    <t>2023年、2022年の国体予選会に出場しなかった場合は「―」を入力してください。申込をした時点で参加とみなします。</t>
    <rPh sb="41" eb="43">
      <t>モウシコミ</t>
    </rPh>
    <rPh sb="46" eb="48">
      <t>ジテン</t>
    </rPh>
    <rPh sb="49" eb="51">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</si>
</sst>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yyyy/m/d;@"/>
    <numFmt numFmtId="178" formatCode="yyyy&quot;年&quot;m&quot;月&quot;d&quot;日&quot;;@"/>
    <numFmt numFmtId="179" formatCode="&quot;¥&quot;#,##0_);[Red]\(&quot;¥&quot;#,##0\)"/>
    <numFmt numFmtId="180" formatCode="m&quot;月&quot;d&quot;日&quot;;@"/>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rgb="FFFF0000"/>
      <name val="游ゴシック"/>
      <family val="3"/>
      <charset val="128"/>
      <scheme val="minor"/>
    </font>
    <font>
      <b/>
      <sz val="11"/>
      <name val="游ゴシック"/>
      <family val="3"/>
      <charset val="128"/>
      <scheme val="minor"/>
    </font>
    <font>
      <b/>
      <u/>
      <sz val="11"/>
      <name val="游ゴシック"/>
      <family val="3"/>
      <charset val="128"/>
      <scheme val="minor"/>
    </font>
    <font>
      <b/>
      <sz val="11"/>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b/>
      <sz val="14"/>
      <name val="游ゴシック"/>
      <family val="3"/>
      <charset val="128"/>
      <scheme val="minor"/>
    </font>
    <font>
      <sz val="18"/>
      <color rgb="FFFF0000"/>
      <name val="游ゴシック"/>
      <family val="3"/>
      <charset val="128"/>
      <scheme val="minor"/>
    </font>
    <font>
      <sz val="14"/>
      <color rgb="FFFF0000"/>
      <name val="游ゴシック"/>
      <family val="3"/>
      <charset val="128"/>
      <scheme val="minor"/>
    </font>
    <font>
      <sz val="18"/>
      <name val="游ゴシック"/>
      <family val="3"/>
      <charset val="128"/>
      <scheme val="minor"/>
    </font>
    <font>
      <b/>
      <sz val="18"/>
      <name val="游ゴシック"/>
      <family val="3"/>
      <charset val="128"/>
      <scheme val="minor"/>
    </font>
    <font>
      <sz val="28"/>
      <color theme="1"/>
      <name val="游ゴシック"/>
      <family val="3"/>
      <charset val="128"/>
      <scheme val="minor"/>
    </font>
    <font>
      <b/>
      <sz val="20"/>
      <color rgb="FFFF0000"/>
      <name val="游ゴシック"/>
      <family val="3"/>
      <charset val="128"/>
      <scheme val="minor"/>
    </font>
    <font>
      <b/>
      <sz val="20"/>
      <color theme="1"/>
      <name val="游ゴシック"/>
      <family val="3"/>
      <charset val="128"/>
      <scheme val="minor"/>
    </font>
    <font>
      <sz val="10"/>
      <name val="游ゴシック"/>
      <family val="3"/>
      <charset val="128"/>
      <scheme val="minor"/>
    </font>
    <font>
      <b/>
      <sz val="12"/>
      <color rgb="FFFF0000"/>
      <name val="游ゴシック"/>
      <family val="3"/>
      <charset val="128"/>
      <scheme val="minor"/>
    </font>
    <font>
      <sz val="12"/>
      <color theme="1"/>
      <name val="游ゴシック"/>
      <family val="3"/>
      <charset val="128"/>
      <scheme val="minor"/>
    </font>
    <font>
      <sz val="12"/>
      <name val="游ゴシック"/>
      <family val="3"/>
      <charset val="128"/>
      <scheme val="minor"/>
    </font>
    <font>
      <sz val="14"/>
      <name val="游ゴシック"/>
      <family val="3"/>
      <charset val="128"/>
    </font>
    <font>
      <sz val="12"/>
      <name val="游ゴシック"/>
      <family val="3"/>
      <charset val="128"/>
    </font>
    <font>
      <sz val="12"/>
      <color theme="1"/>
      <name val="游ゴシック"/>
      <family val="3"/>
      <charset val="128"/>
    </font>
    <font>
      <sz val="12"/>
      <color rgb="FFFF0000"/>
      <name val="游ゴシック"/>
      <family val="3"/>
      <charset val="128"/>
    </font>
    <font>
      <b/>
      <sz val="12"/>
      <name val="游ゴシック"/>
      <family val="3"/>
      <charset val="128"/>
    </font>
    <font>
      <u/>
      <sz val="12"/>
      <name val="游ゴシック"/>
      <family val="3"/>
      <charset val="128"/>
    </font>
    <font>
      <b/>
      <sz val="10"/>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1"/>
      <name val="Segoe UI Symbol"/>
      <family val="3"/>
    </font>
  </fonts>
  <fills count="6">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9FF33"/>
        <bgColor indexed="64"/>
      </patternFill>
    </fill>
    <fill>
      <patternFill patternType="solid">
        <fgColor theme="4"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49" fontId="4" fillId="0" borderId="0" xfId="0" applyNumberFormat="1" applyFont="1" applyAlignment="1">
      <alignment horizontal="righ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vertical="center" wrapText="1"/>
    </xf>
    <xf numFmtId="176" fontId="5" fillId="0" borderId="0" xfId="0" applyNumberFormat="1" applyFont="1">
      <alignment vertical="center"/>
    </xf>
    <xf numFmtId="177" fontId="5" fillId="0" borderId="0" xfId="0" applyNumberFormat="1" applyFont="1">
      <alignment vertical="center"/>
    </xf>
    <xf numFmtId="0" fontId="4" fillId="0" borderId="0" xfId="0" applyFont="1" applyAlignment="1">
      <alignment vertical="center" shrinkToFit="1"/>
    </xf>
    <xf numFmtId="0" fontId="14" fillId="0" borderId="0" xfId="0" applyFont="1" applyAlignment="1">
      <alignment vertical="center" wrapText="1"/>
    </xf>
    <xf numFmtId="176" fontId="14" fillId="0" borderId="0" xfId="0" applyNumberFormat="1" applyFont="1">
      <alignment vertical="center"/>
    </xf>
    <xf numFmtId="177" fontId="14" fillId="0" borderId="0" xfId="0" applyNumberFormat="1" applyFont="1">
      <alignment vertical="center"/>
    </xf>
    <xf numFmtId="0" fontId="11" fillId="0" borderId="0" xfId="0" applyFont="1" applyAlignment="1">
      <alignment vertical="center" shrinkToFit="1"/>
    </xf>
    <xf numFmtId="0" fontId="6" fillId="0" borderId="1" xfId="0" applyFont="1" applyBorder="1" applyAlignment="1">
      <alignment horizontal="right"/>
    </xf>
    <xf numFmtId="178" fontId="8" fillId="0" borderId="1" xfId="0" applyNumberFormat="1" applyFont="1" applyBorder="1" applyAlignment="1">
      <alignment horizontal="center"/>
    </xf>
    <xf numFmtId="178" fontId="4" fillId="0" borderId="0" xfId="0" applyNumberFormat="1" applyFont="1">
      <alignment vertical="center"/>
    </xf>
    <xf numFmtId="0" fontId="4" fillId="0" borderId="2" xfId="0" applyFont="1" applyBorder="1" applyAlignment="1">
      <alignment horizontal="center" vertical="center"/>
    </xf>
    <xf numFmtId="176" fontId="5" fillId="0" borderId="0" xfId="0" applyNumberFormat="1" applyFont="1" applyAlignment="1">
      <alignment horizontal="right" vertical="center"/>
    </xf>
    <xf numFmtId="177" fontId="5" fillId="0" borderId="0" xfId="0" applyNumberFormat="1"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lignment vertical="center"/>
    </xf>
    <xf numFmtId="176" fontId="12" fillId="0" borderId="12" xfId="0" applyNumberFormat="1" applyFont="1" applyBorder="1">
      <alignment vertical="center"/>
    </xf>
    <xf numFmtId="179" fontId="4" fillId="0" borderId="13" xfId="0" applyNumberFormat="1" applyFont="1" applyBorder="1" applyAlignment="1">
      <alignment horizontal="right" vertical="center"/>
    </xf>
    <xf numFmtId="179" fontId="11" fillId="0" borderId="14" xfId="2" applyNumberFormat="1" applyFont="1" applyBorder="1" applyAlignment="1">
      <alignment vertical="center"/>
    </xf>
    <xf numFmtId="38" fontId="4" fillId="0" borderId="0" xfId="1" applyFont="1" applyAlignment="1">
      <alignment vertical="center"/>
    </xf>
    <xf numFmtId="0" fontId="4" fillId="0" borderId="4" xfId="0" applyFont="1" applyBorder="1">
      <alignment vertical="center"/>
    </xf>
    <xf numFmtId="176" fontId="12" fillId="0" borderId="3" xfId="0" applyNumberFormat="1" applyFont="1" applyBorder="1">
      <alignment vertical="center"/>
    </xf>
    <xf numFmtId="179" fontId="4" fillId="0" borderId="2" xfId="0" applyNumberFormat="1" applyFont="1" applyBorder="1" applyAlignment="1">
      <alignment horizontal="right" vertical="center"/>
    </xf>
    <xf numFmtId="0" fontId="4" fillId="0" borderId="15" xfId="0" applyFont="1" applyBorder="1">
      <alignment vertical="center"/>
    </xf>
    <xf numFmtId="0" fontId="4" fillId="0" borderId="16" xfId="0" applyFont="1" applyBorder="1">
      <alignment vertical="center"/>
    </xf>
    <xf numFmtId="0" fontId="4" fillId="0" borderId="18" xfId="0" applyFont="1" applyBorder="1">
      <alignment vertical="center"/>
    </xf>
    <xf numFmtId="176" fontId="12" fillId="0" borderId="19" xfId="0" applyNumberFormat="1" applyFont="1" applyBorder="1">
      <alignment vertical="center"/>
    </xf>
    <xf numFmtId="179" fontId="4" fillId="0" borderId="20" xfId="0" applyNumberFormat="1" applyFont="1" applyBorder="1" applyAlignment="1">
      <alignment horizontal="right" vertical="center"/>
    </xf>
    <xf numFmtId="179" fontId="11" fillId="0" borderId="21" xfId="2" applyNumberFormat="1" applyFont="1" applyBorder="1" applyAlignment="1">
      <alignment vertical="center"/>
    </xf>
    <xf numFmtId="0" fontId="4" fillId="0" borderId="22" xfId="0" applyFont="1" applyBorder="1" applyAlignment="1">
      <alignment horizontal="center" vertical="center"/>
    </xf>
    <xf numFmtId="176" fontId="12" fillId="0" borderId="23" xfId="0" applyNumberFormat="1" applyFont="1" applyBorder="1">
      <alignment vertical="center"/>
    </xf>
    <xf numFmtId="0" fontId="4" fillId="0" borderId="24" xfId="0" applyFont="1" applyBorder="1">
      <alignment vertical="center"/>
    </xf>
    <xf numFmtId="179" fontId="11" fillId="0" borderId="25" xfId="2" applyNumberFormat="1" applyFont="1" applyBorder="1" applyAlignment="1">
      <alignment vertical="center"/>
    </xf>
    <xf numFmtId="0" fontId="4" fillId="0" borderId="26" xfId="0" applyFont="1" applyBorder="1" applyAlignment="1">
      <alignment horizontal="center" vertical="center"/>
    </xf>
    <xf numFmtId="56" fontId="16" fillId="0" borderId="28" xfId="0" applyNumberFormat="1" applyFont="1" applyBorder="1" applyAlignment="1">
      <alignment horizontal="center" vertical="center"/>
    </xf>
    <xf numFmtId="0" fontId="4" fillId="0" borderId="0" xfId="0" applyFont="1" applyAlignment="1">
      <alignment horizontal="right" vertical="center" shrinkToFit="1"/>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0" fontId="4"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49" fontId="6" fillId="0" borderId="0" xfId="0" applyNumberFormat="1" applyFont="1" applyAlignment="1">
      <alignment horizontal="right" vertical="center"/>
    </xf>
    <xf numFmtId="0" fontId="20"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13" fillId="0" borderId="0" xfId="0" applyFont="1" applyAlignment="1">
      <alignment horizontal="left" vertical="center"/>
    </xf>
    <xf numFmtId="177" fontId="4" fillId="0" borderId="0" xfId="0" applyNumberFormat="1" applyFont="1" applyAlignment="1">
      <alignment horizontal="center" vertical="center"/>
    </xf>
    <xf numFmtId="49"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6" fillId="3" borderId="0" xfId="0" applyFont="1" applyFill="1">
      <alignment vertical="center"/>
    </xf>
    <xf numFmtId="0" fontId="6" fillId="3" borderId="0" xfId="0" applyFont="1" applyFill="1" applyAlignment="1">
      <alignment vertical="center" shrinkToFit="1"/>
    </xf>
    <xf numFmtId="177" fontId="4" fillId="0" borderId="0" xfId="0" applyNumberFormat="1" applyFont="1">
      <alignment vertical="center"/>
    </xf>
    <xf numFmtId="0" fontId="21" fillId="3" borderId="0" xfId="0" applyFont="1" applyFill="1" applyAlignment="1">
      <alignment horizontal="center" vertical="center" wrapText="1"/>
    </xf>
    <xf numFmtId="0" fontId="4" fillId="2" borderId="3" xfId="0" applyFont="1" applyFill="1" applyBorder="1" applyAlignment="1">
      <alignment horizontal="center" vertical="center" shrinkToFit="1"/>
    </xf>
    <xf numFmtId="0" fontId="4" fillId="0" borderId="0" xfId="0" applyFont="1" applyAlignment="1">
      <alignment horizontal="center"/>
    </xf>
    <xf numFmtId="0" fontId="9" fillId="0" borderId="0" xfId="0" applyFont="1" applyAlignment="1">
      <alignment horizontal="center"/>
    </xf>
    <xf numFmtId="178" fontId="14" fillId="0" borderId="27" xfId="0" applyNumberFormat="1" applyFont="1" applyBorder="1" applyAlignment="1">
      <alignment horizontal="center" vertical="center" shrinkToFit="1"/>
    </xf>
    <xf numFmtId="0" fontId="6" fillId="5" borderId="0" xfId="0" applyFont="1" applyFill="1">
      <alignment vertical="center"/>
    </xf>
    <xf numFmtId="0" fontId="4" fillId="5" borderId="0" xfId="0" applyFont="1" applyFill="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178" fontId="11" fillId="0" borderId="0" xfId="0" applyNumberFormat="1" applyFont="1" applyAlignment="1">
      <alignment horizontal="center"/>
    </xf>
    <xf numFmtId="0" fontId="24" fillId="0" borderId="0" xfId="0" applyFont="1" applyAlignment="1">
      <alignment horizontal="centerContinuous" vertical="center"/>
    </xf>
    <xf numFmtId="49" fontId="25" fillId="0" borderId="0" xfId="0" applyNumberFormat="1" applyFont="1" applyAlignment="1">
      <alignment horizontal="right" vertical="center"/>
    </xf>
    <xf numFmtId="0" fontId="25" fillId="0" borderId="0" xfId="0" applyFont="1">
      <alignment vertical="center"/>
    </xf>
    <xf numFmtId="56" fontId="25" fillId="0" borderId="0" xfId="0" applyNumberFormat="1" applyFont="1" applyAlignment="1">
      <alignment vertical="top"/>
    </xf>
    <xf numFmtId="0" fontId="25" fillId="0" borderId="0" xfId="0" applyFont="1" applyAlignment="1">
      <alignment horizontal="left" vertical="center"/>
    </xf>
    <xf numFmtId="0" fontId="25" fillId="0" borderId="0" xfId="0" applyFont="1" applyAlignment="1">
      <alignment vertical="top"/>
    </xf>
    <xf numFmtId="0" fontId="25" fillId="0" borderId="0" xfId="0" applyFont="1" applyAlignment="1">
      <alignment horizontal="right" vertical="center"/>
    </xf>
    <xf numFmtId="0" fontId="25" fillId="0" borderId="0" xfId="0" applyFont="1" applyAlignment="1">
      <alignment horizontal="center" vertical="center"/>
    </xf>
    <xf numFmtId="178" fontId="25" fillId="0" borderId="0" xfId="0" applyNumberFormat="1" applyFont="1" applyAlignment="1">
      <alignment horizontal="centerContinuous" vertical="center"/>
    </xf>
    <xf numFmtId="56" fontId="26" fillId="0" borderId="0" xfId="0" applyNumberFormat="1" applyFont="1">
      <alignment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center" vertical="center"/>
    </xf>
    <xf numFmtId="178" fontId="25" fillId="0" borderId="0" xfId="0" applyNumberFormat="1" applyFont="1" applyAlignment="1">
      <alignment vertical="center" shrinkToFit="1"/>
    </xf>
    <xf numFmtId="49" fontId="25" fillId="0" borderId="0" xfId="0" applyNumberFormat="1" applyFont="1">
      <alignment vertical="center"/>
    </xf>
    <xf numFmtId="56" fontId="25" fillId="0" borderId="0" xfId="0" applyNumberFormat="1" applyFont="1" applyAlignment="1">
      <alignment horizontal="center" vertical="center"/>
    </xf>
    <xf numFmtId="0" fontId="27" fillId="0" borderId="0" xfId="0" applyFont="1">
      <alignment vertical="center"/>
    </xf>
    <xf numFmtId="49" fontId="25" fillId="0" borderId="0" xfId="0" applyNumberFormat="1" applyFont="1" applyAlignment="1">
      <alignment vertical="top"/>
    </xf>
    <xf numFmtId="0" fontId="25" fillId="0" borderId="0" xfId="0" applyFont="1" applyAlignment="1">
      <alignment horizontal="center" vertical="top"/>
    </xf>
    <xf numFmtId="20" fontId="25" fillId="0" borderId="0" xfId="0" applyNumberFormat="1" applyFont="1" applyAlignment="1">
      <alignment horizontal="left" vertical="top"/>
    </xf>
    <xf numFmtId="180" fontId="26" fillId="0" borderId="0" xfId="0" applyNumberFormat="1" applyFont="1">
      <alignment vertical="center"/>
    </xf>
    <xf numFmtId="0" fontId="23" fillId="0" borderId="0" xfId="0" applyFont="1" applyAlignment="1">
      <alignment horizontal="center" vertical="top"/>
    </xf>
    <xf numFmtId="0" fontId="23" fillId="0" borderId="0" xfId="0" applyFont="1" applyAlignment="1">
      <alignment vertical="top"/>
    </xf>
    <xf numFmtId="0" fontId="28" fillId="0" borderId="0" xfId="0" applyFont="1">
      <alignment vertical="center"/>
    </xf>
    <xf numFmtId="0" fontId="23" fillId="0" borderId="0" xfId="0" applyFont="1" applyAlignment="1">
      <alignment horizontal="center" vertical="center"/>
    </xf>
    <xf numFmtId="0" fontId="22" fillId="0" borderId="0" xfId="0" applyFont="1" applyAlignment="1">
      <alignment horizontal="center"/>
    </xf>
    <xf numFmtId="0" fontId="23" fillId="0" borderId="0" xfId="0" applyFont="1" applyAlignment="1">
      <alignment horizontal="left" vertical="center"/>
    </xf>
    <xf numFmtId="0" fontId="23" fillId="0" borderId="0" xfId="0" applyFont="1" applyAlignment="1">
      <alignment horizontal="center"/>
    </xf>
    <xf numFmtId="179" fontId="25" fillId="0" borderId="0" xfId="0" applyNumberFormat="1" applyFont="1" applyAlignment="1">
      <alignment horizontal="left" vertical="center"/>
    </xf>
    <xf numFmtId="0" fontId="25" fillId="0" borderId="0" xfId="0" applyFont="1" applyAlignment="1">
      <alignment vertical="center" wrapText="1"/>
    </xf>
    <xf numFmtId="0" fontId="29" fillId="0" borderId="0" xfId="0" applyFont="1">
      <alignment vertical="center"/>
    </xf>
    <xf numFmtId="178" fontId="25" fillId="0" borderId="0" xfId="0" applyNumberFormat="1" applyFont="1">
      <alignment vertical="center"/>
    </xf>
    <xf numFmtId="0" fontId="23" fillId="0" borderId="0" xfId="0" applyFont="1">
      <alignment vertical="center"/>
    </xf>
    <xf numFmtId="0" fontId="25" fillId="0" borderId="0" xfId="0" applyFont="1" applyAlignment="1">
      <alignment horizontal="centerContinuous" vertical="center"/>
    </xf>
    <xf numFmtId="180" fontId="25" fillId="0" borderId="0" xfId="0" applyNumberFormat="1" applyFont="1">
      <alignment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20" fillId="2" borderId="3" xfId="0" applyFont="1" applyFill="1" applyBorder="1" applyAlignment="1">
      <alignment horizontal="center" vertical="center" shrinkToFit="1"/>
    </xf>
    <xf numFmtId="0" fontId="20" fillId="0" borderId="3" xfId="0" applyFont="1" applyBorder="1" applyAlignment="1">
      <alignment horizontal="center" vertical="center" wrapText="1"/>
    </xf>
    <xf numFmtId="0" fontId="30" fillId="0" borderId="2" xfId="0" applyFont="1" applyBorder="1" applyAlignment="1">
      <alignment horizontal="center" vertical="center" wrapText="1"/>
    </xf>
    <xf numFmtId="176" fontId="31" fillId="3" borderId="2" xfId="0" applyNumberFormat="1" applyFont="1" applyFill="1" applyBorder="1" applyAlignment="1">
      <alignment horizontal="center" vertical="center" wrapText="1"/>
    </xf>
    <xf numFmtId="176" fontId="31" fillId="3" borderId="2" xfId="0" applyNumberFormat="1" applyFont="1" applyFill="1" applyBorder="1" applyAlignment="1">
      <alignment horizontal="center" vertical="center"/>
    </xf>
    <xf numFmtId="177" fontId="31" fillId="3" borderId="2" xfId="0" applyNumberFormat="1" applyFont="1" applyFill="1" applyBorder="1" applyAlignment="1">
      <alignment horizontal="center" vertical="center"/>
    </xf>
    <xf numFmtId="0" fontId="20" fillId="0" borderId="2" xfId="0" applyFont="1" applyBorder="1" applyAlignment="1">
      <alignment horizontal="center" vertical="center" shrinkToFit="1"/>
    </xf>
    <xf numFmtId="0" fontId="4" fillId="4" borderId="33" xfId="0" applyFont="1" applyFill="1" applyBorder="1" applyAlignment="1">
      <alignment horizontal="centerContinuous" vertical="center"/>
    </xf>
    <xf numFmtId="0" fontId="4" fillId="4" borderId="34" xfId="0" applyFont="1" applyFill="1" applyBorder="1" applyAlignment="1">
      <alignment horizontal="centerContinuous" vertical="center"/>
    </xf>
    <xf numFmtId="0" fontId="20" fillId="4" borderId="31" xfId="0" applyFont="1" applyFill="1" applyBorder="1" applyAlignment="1">
      <alignment horizontal="center" vertical="center"/>
    </xf>
    <xf numFmtId="0" fontId="20" fillId="4" borderId="32" xfId="0" applyFont="1" applyFill="1" applyBorder="1" applyAlignment="1">
      <alignment horizontal="center" vertical="center"/>
    </xf>
    <xf numFmtId="49" fontId="4" fillId="0" borderId="2" xfId="0" applyNumberFormat="1" applyFont="1" applyBorder="1" applyAlignment="1">
      <alignment horizontal="center" vertical="center" shrinkToFit="1"/>
    </xf>
    <xf numFmtId="0" fontId="4" fillId="0" borderId="3" xfId="0" applyFont="1" applyBorder="1" applyAlignment="1">
      <alignment horizontal="center" vertical="center" shrinkToFit="1"/>
    </xf>
    <xf numFmtId="0" fontId="4" fillId="4" borderId="31" xfId="0" applyFont="1" applyFill="1" applyBorder="1" applyAlignment="1">
      <alignment horizontal="center" vertical="center" shrinkToFit="1"/>
    </xf>
    <xf numFmtId="0" fontId="4" fillId="4" borderId="32" xfId="0" applyFont="1" applyFill="1" applyBorder="1" applyAlignment="1">
      <alignment horizontal="center" vertical="center" shrinkToFit="1"/>
    </xf>
    <xf numFmtId="176" fontId="4" fillId="3" borderId="2" xfId="0" applyNumberFormat="1" applyFont="1" applyFill="1" applyBorder="1" applyAlignment="1">
      <alignment horizontal="center" vertical="center" shrinkToFit="1"/>
    </xf>
    <xf numFmtId="177" fontId="4" fillId="3" borderId="2" xfId="0" applyNumberFormat="1" applyFont="1" applyFill="1" applyBorder="1" applyAlignment="1">
      <alignment horizontal="center" vertical="center" shrinkToFit="1"/>
    </xf>
    <xf numFmtId="177" fontId="4" fillId="0" borderId="2"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33" fillId="0" borderId="31" xfId="0" applyFont="1" applyBorder="1" applyAlignment="1">
      <alignment horizontal="center" vertical="center" shrinkToFit="1"/>
    </xf>
    <xf numFmtId="0" fontId="22" fillId="0" borderId="0" xfId="0" applyFont="1" applyAlignment="1">
      <alignment vertical="top" wrapText="1"/>
    </xf>
    <xf numFmtId="31" fontId="25" fillId="0" borderId="0" xfId="0" applyNumberFormat="1" applyFont="1" applyAlignment="1">
      <alignment horizontal="right" vertical="center"/>
    </xf>
    <xf numFmtId="0" fontId="0" fillId="0" borderId="0" xfId="0" applyAlignment="1">
      <alignment horizontal="right" vertical="center"/>
    </xf>
    <xf numFmtId="0" fontId="18" fillId="0" borderId="2" xfId="0" applyFont="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176" fontId="18" fillId="0" borderId="29" xfId="0" applyNumberFormat="1" applyFont="1" applyBorder="1" applyAlignment="1">
      <alignment horizontal="center" vertical="center"/>
    </xf>
    <xf numFmtId="0" fontId="19"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4" fillId="0" borderId="3" xfId="0" applyFont="1" applyBorder="1" applyAlignment="1">
      <alignment horizontal="right" vertical="center"/>
    </xf>
    <xf numFmtId="0" fontId="0" fillId="0" borderId="5" xfId="0" applyBorder="1">
      <alignment vertical="center"/>
    </xf>
    <xf numFmtId="0" fontId="0" fillId="0" borderId="4" xfId="0" applyBorder="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56"/>
  <sheetViews>
    <sheetView tabSelected="1" zoomScaleNormal="100" workbookViewId="0"/>
  </sheetViews>
  <sheetFormatPr defaultColWidth="8.09765625" defaultRowHeight="19.8" x14ac:dyDescent="0.45"/>
  <cols>
    <col min="1" max="1" width="5.19921875" style="75" bestFit="1" customWidth="1"/>
    <col min="2" max="2" width="9.3984375" style="75" customWidth="1"/>
    <col min="3" max="3" width="2.69921875" style="75" customWidth="1"/>
    <col min="4" max="4" width="3.3984375" style="75" customWidth="1"/>
    <col min="5" max="5" width="1.69921875" style="75" customWidth="1"/>
    <col min="6" max="6" width="4.5" style="75" customWidth="1"/>
    <col min="7" max="7" width="1.69921875" style="75" customWidth="1"/>
    <col min="8" max="8" width="15.19921875" style="75" customWidth="1"/>
    <col min="9" max="10" width="14.09765625" style="75" customWidth="1"/>
    <col min="11" max="11" width="4.69921875" style="75" customWidth="1"/>
    <col min="12" max="12" width="3" style="75" bestFit="1" customWidth="1"/>
    <col min="13" max="14" width="4.69921875" style="75" customWidth="1"/>
    <col min="15" max="15" width="9.19921875" style="75" customWidth="1"/>
    <col min="16" max="16" width="3" style="75" customWidth="1"/>
    <col min="17" max="17" width="37.19921875" style="84" bestFit="1" customWidth="1"/>
    <col min="18" max="18" width="32.296875" style="85" bestFit="1" customWidth="1"/>
    <col min="19" max="19" width="8.09765625" style="84"/>
    <col min="20" max="20" width="16.296875" style="84" bestFit="1" customWidth="1"/>
    <col min="21" max="21" width="8.09765625" style="93"/>
    <col min="22" max="22" width="105.69921875" style="75" bestFit="1" customWidth="1"/>
    <col min="23" max="23" width="14.69921875" style="75" customWidth="1"/>
    <col min="24" max="24" width="8.5" style="75" bestFit="1" customWidth="1"/>
    <col min="25" max="25" width="9.59765625" style="75" bestFit="1" customWidth="1"/>
    <col min="26" max="26" width="10.5" style="75" bestFit="1" customWidth="1"/>
    <col min="27" max="16384" width="8.09765625" style="75"/>
  </cols>
  <sheetData>
    <row r="1" spans="1:21" x14ac:dyDescent="0.45">
      <c r="J1" s="133">
        <v>45028</v>
      </c>
      <c r="K1" s="133"/>
      <c r="L1" s="133"/>
      <c r="M1" s="134"/>
      <c r="N1" s="134"/>
    </row>
    <row r="2" spans="1:21" ht="22.2" x14ac:dyDescent="0.45">
      <c r="A2" s="75" t="s">
        <v>143</v>
      </c>
      <c r="B2" s="73"/>
      <c r="C2" s="73"/>
      <c r="D2" s="73"/>
      <c r="E2" s="73"/>
      <c r="F2" s="73"/>
      <c r="G2" s="73"/>
      <c r="H2" s="73"/>
      <c r="I2" s="73"/>
      <c r="J2" s="73"/>
      <c r="K2" s="106"/>
      <c r="L2" s="106"/>
      <c r="M2" s="77"/>
      <c r="N2" s="106"/>
      <c r="O2" s="106"/>
      <c r="P2" s="106"/>
      <c r="Q2" s="76"/>
      <c r="R2" s="78"/>
      <c r="S2" s="79"/>
      <c r="T2" s="79"/>
      <c r="U2" s="107"/>
    </row>
    <row r="3" spans="1:21" x14ac:dyDescent="0.45">
      <c r="B3" s="80"/>
      <c r="C3" s="80"/>
      <c r="D3" s="80"/>
      <c r="E3" s="80"/>
      <c r="F3" s="80"/>
      <c r="G3" s="80"/>
      <c r="H3" s="80"/>
      <c r="I3" s="80"/>
      <c r="J3" s="80"/>
      <c r="K3" s="80"/>
      <c r="L3" s="80"/>
      <c r="M3" s="80"/>
      <c r="N3" s="80"/>
      <c r="O3" s="81"/>
      <c r="P3" s="81"/>
      <c r="Q3" s="82"/>
      <c r="R3" s="83"/>
      <c r="S3" s="75"/>
      <c r="T3" s="75"/>
      <c r="U3" s="75"/>
    </row>
    <row r="4" spans="1:21" x14ac:dyDescent="0.45">
      <c r="A4" s="79"/>
      <c r="N4" s="79" t="s">
        <v>47</v>
      </c>
      <c r="Q4" s="79"/>
      <c r="R4" s="80"/>
      <c r="S4" s="75"/>
      <c r="T4" s="75"/>
      <c r="U4" s="75"/>
    </row>
    <row r="5" spans="1:21" x14ac:dyDescent="0.45">
      <c r="A5" s="79"/>
      <c r="N5" s="79" t="s">
        <v>48</v>
      </c>
      <c r="Q5" s="75"/>
      <c r="R5" s="75"/>
      <c r="S5" s="75"/>
      <c r="T5" s="75"/>
      <c r="U5" s="75"/>
    </row>
    <row r="6" spans="1:21" x14ac:dyDescent="0.45">
      <c r="A6" s="79"/>
      <c r="N6" s="79" t="s">
        <v>210</v>
      </c>
      <c r="Q6" s="79"/>
      <c r="R6" s="80"/>
      <c r="S6" s="79"/>
      <c r="T6" s="79"/>
      <c r="U6" s="75"/>
    </row>
    <row r="7" spans="1:21" x14ac:dyDescent="0.45">
      <c r="A7" s="79"/>
      <c r="U7" s="75"/>
    </row>
    <row r="8" spans="1:21" x14ac:dyDescent="0.45">
      <c r="A8" s="74" t="s">
        <v>49</v>
      </c>
      <c r="B8" s="75" t="s">
        <v>50</v>
      </c>
      <c r="C8" s="75" t="s">
        <v>158</v>
      </c>
      <c r="Q8" s="76" t="str">
        <f>IF(Q$2=0,"",Q$2)</f>
        <v/>
      </c>
      <c r="R8" s="77"/>
      <c r="S8" s="75"/>
      <c r="T8" s="75"/>
      <c r="U8" s="75"/>
    </row>
    <row r="9" spans="1:21" x14ac:dyDescent="0.45">
      <c r="A9" s="74"/>
      <c r="C9" s="75" t="s">
        <v>157</v>
      </c>
      <c r="U9" s="75"/>
    </row>
    <row r="10" spans="1:21" x14ac:dyDescent="0.45">
      <c r="A10" s="74"/>
      <c r="U10" s="75"/>
    </row>
    <row r="11" spans="1:21" x14ac:dyDescent="0.45">
      <c r="A11" s="74" t="s">
        <v>51</v>
      </c>
      <c r="B11" s="75" t="s">
        <v>52</v>
      </c>
      <c r="C11" s="75" t="s">
        <v>53</v>
      </c>
      <c r="U11" s="75"/>
    </row>
    <row r="12" spans="1:21" x14ac:dyDescent="0.45">
      <c r="U12" s="75"/>
    </row>
    <row r="13" spans="1:21" x14ac:dyDescent="0.45">
      <c r="A13" s="74" t="s">
        <v>88</v>
      </c>
      <c r="B13" s="75" t="s">
        <v>86</v>
      </c>
      <c r="C13" s="75" t="s">
        <v>129</v>
      </c>
      <c r="Q13" s="76" t="str">
        <f>IF(Q$2=0,"",Q$2)</f>
        <v/>
      </c>
      <c r="R13" s="83"/>
      <c r="U13" s="75"/>
    </row>
    <row r="14" spans="1:21" x14ac:dyDescent="0.45">
      <c r="C14" s="75" t="s">
        <v>54</v>
      </c>
      <c r="H14" s="86">
        <v>45438</v>
      </c>
      <c r="I14" s="87" t="str">
        <f>TEXT(H14,"aaaa")</f>
        <v>日曜日</v>
      </c>
      <c r="Q14" s="76" t="str">
        <f>IF(Q$2=0,"",Q$2)</f>
        <v/>
      </c>
      <c r="R14" s="83"/>
      <c r="U14" s="75"/>
    </row>
    <row r="15" spans="1:21" x14ac:dyDescent="0.45">
      <c r="C15" s="75" t="s">
        <v>55</v>
      </c>
      <c r="H15" s="86">
        <v>45452</v>
      </c>
      <c r="I15" s="87" t="str">
        <f>TEXT(H15,"aaaa")</f>
        <v>日曜日</v>
      </c>
      <c r="J15" s="87"/>
      <c r="Q15" s="76" t="str">
        <f>IF(Q$2=0,"",Q$2)</f>
        <v/>
      </c>
      <c r="R15" s="83"/>
      <c r="U15" s="75"/>
    </row>
    <row r="16" spans="1:21" x14ac:dyDescent="0.45">
      <c r="A16" s="87"/>
      <c r="C16" s="75" t="s">
        <v>56</v>
      </c>
      <c r="H16" s="86">
        <v>45466</v>
      </c>
      <c r="I16" s="87" t="str">
        <f>TEXT(H16,"aaaa")</f>
        <v>日曜日</v>
      </c>
      <c r="J16" s="87"/>
      <c r="Q16" s="76" t="str">
        <f>IF(Q$2=0,"",Q$2)</f>
        <v/>
      </c>
      <c r="R16" s="83"/>
      <c r="U16" s="75"/>
    </row>
    <row r="17" spans="1:21" x14ac:dyDescent="0.45">
      <c r="A17" s="74"/>
      <c r="C17" s="88"/>
      <c r="D17" s="88"/>
      <c r="E17" s="88"/>
      <c r="F17" s="88"/>
      <c r="G17" s="80"/>
      <c r="H17" s="80"/>
      <c r="I17" s="80"/>
      <c r="J17" s="80"/>
      <c r="U17" s="75"/>
    </row>
    <row r="18" spans="1:21" x14ac:dyDescent="0.45">
      <c r="A18" s="74" t="s">
        <v>89</v>
      </c>
      <c r="B18" s="75" t="s">
        <v>57</v>
      </c>
      <c r="C18" s="75" t="s">
        <v>109</v>
      </c>
      <c r="U18" s="75"/>
    </row>
    <row r="19" spans="1:21" x14ac:dyDescent="0.45">
      <c r="C19" s="75" t="s">
        <v>127</v>
      </c>
      <c r="U19" s="75"/>
    </row>
    <row r="20" spans="1:21" x14ac:dyDescent="0.45">
      <c r="A20" s="74"/>
      <c r="D20" s="75" t="s">
        <v>159</v>
      </c>
      <c r="Q20" s="75"/>
      <c r="R20" s="80"/>
      <c r="S20" s="75"/>
      <c r="T20" s="75"/>
      <c r="U20" s="75"/>
    </row>
    <row r="21" spans="1:21" x14ac:dyDescent="0.45">
      <c r="A21" s="74"/>
      <c r="D21" s="75" t="s">
        <v>160</v>
      </c>
      <c r="Q21" s="75"/>
      <c r="R21" s="80"/>
      <c r="S21" s="75"/>
      <c r="T21" s="75"/>
      <c r="U21" s="75"/>
    </row>
    <row r="22" spans="1:21" x14ac:dyDescent="0.45">
      <c r="A22" s="87"/>
      <c r="Q22" s="75"/>
      <c r="R22" s="75"/>
      <c r="S22" s="75"/>
      <c r="T22" s="75"/>
      <c r="U22" s="75"/>
    </row>
    <row r="23" spans="1:21" x14ac:dyDescent="0.45">
      <c r="A23" s="74" t="s">
        <v>121</v>
      </c>
      <c r="B23" s="75" t="s">
        <v>144</v>
      </c>
      <c r="C23" s="75" t="s">
        <v>152</v>
      </c>
      <c r="K23" s="89"/>
      <c r="L23" s="89"/>
      <c r="M23" s="89"/>
      <c r="N23" s="89"/>
      <c r="O23" s="89"/>
      <c r="P23" s="89"/>
      <c r="Q23" s="75"/>
      <c r="R23" s="75"/>
      <c r="S23" s="75"/>
      <c r="T23" s="78"/>
      <c r="U23" s="75"/>
    </row>
    <row r="24" spans="1:21" x14ac:dyDescent="0.45">
      <c r="A24" s="74"/>
      <c r="C24" s="75" t="s">
        <v>211</v>
      </c>
      <c r="K24" s="89"/>
      <c r="L24" s="89"/>
      <c r="M24" s="89"/>
      <c r="N24" s="89"/>
      <c r="O24" s="89"/>
      <c r="P24" s="89"/>
      <c r="Q24" s="75"/>
      <c r="R24" s="75"/>
      <c r="S24" s="75"/>
      <c r="T24" s="78"/>
      <c r="U24" s="75"/>
    </row>
    <row r="25" spans="1:21" x14ac:dyDescent="0.45">
      <c r="A25" s="74"/>
      <c r="C25" s="75" t="s">
        <v>154</v>
      </c>
      <c r="H25" s="80"/>
      <c r="N25" s="89"/>
      <c r="O25" s="89"/>
      <c r="P25" s="89"/>
      <c r="Q25" s="75"/>
      <c r="R25" s="78"/>
      <c r="S25" s="78"/>
      <c r="T25" s="78"/>
      <c r="U25" s="75"/>
    </row>
    <row r="26" spans="1:21" x14ac:dyDescent="0.45">
      <c r="A26" s="74"/>
      <c r="H26" s="80" t="s">
        <v>153</v>
      </c>
      <c r="I26" s="90" t="s">
        <v>111</v>
      </c>
      <c r="J26" s="91" t="s">
        <v>112</v>
      </c>
      <c r="K26" s="78" t="s">
        <v>128</v>
      </c>
      <c r="L26" s="89"/>
      <c r="M26" s="89"/>
      <c r="N26" s="89"/>
      <c r="O26" s="89"/>
      <c r="P26" s="89"/>
      <c r="Q26" s="75"/>
      <c r="R26" s="78"/>
      <c r="S26" s="78"/>
      <c r="T26" s="78"/>
      <c r="U26" s="75"/>
    </row>
    <row r="27" spans="1:21" x14ac:dyDescent="0.45">
      <c r="B27" s="83"/>
      <c r="H27" s="91" t="s">
        <v>113</v>
      </c>
      <c r="I27" s="92" t="s">
        <v>117</v>
      </c>
      <c r="J27" s="91" t="s">
        <v>114</v>
      </c>
      <c r="K27" s="78" t="s">
        <v>118</v>
      </c>
      <c r="L27" s="89"/>
      <c r="M27" s="89"/>
      <c r="N27" s="89"/>
      <c r="O27" s="89"/>
      <c r="P27" s="89"/>
      <c r="Q27" s="75"/>
      <c r="R27" s="75"/>
      <c r="S27" s="75"/>
      <c r="T27" s="75"/>
      <c r="U27" s="75"/>
    </row>
    <row r="28" spans="1:21" x14ac:dyDescent="0.45">
      <c r="B28" s="83"/>
      <c r="H28" s="91" t="s">
        <v>115</v>
      </c>
      <c r="I28" s="92">
        <v>0.41666666666666669</v>
      </c>
      <c r="J28" s="89"/>
      <c r="K28" s="89"/>
      <c r="L28" s="89"/>
      <c r="M28" s="89"/>
      <c r="N28" s="89"/>
      <c r="O28" s="89"/>
      <c r="P28" s="89"/>
      <c r="Q28" s="75"/>
      <c r="R28" s="75"/>
      <c r="S28" s="75"/>
      <c r="T28" s="75"/>
      <c r="U28" s="75"/>
    </row>
    <row r="29" spans="1:21" x14ac:dyDescent="0.45">
      <c r="B29" s="83"/>
      <c r="C29" s="75" t="s">
        <v>155</v>
      </c>
      <c r="J29" s="89"/>
      <c r="K29" s="89"/>
      <c r="L29" s="89"/>
      <c r="M29" s="89"/>
      <c r="N29" s="89"/>
      <c r="O29" s="89"/>
      <c r="P29" s="89"/>
      <c r="Q29" s="75"/>
      <c r="R29" s="75"/>
      <c r="S29" s="75"/>
      <c r="T29" s="75"/>
      <c r="U29" s="75"/>
    </row>
    <row r="30" spans="1:21" x14ac:dyDescent="0.45">
      <c r="B30" s="83"/>
      <c r="H30" s="80" t="s">
        <v>153</v>
      </c>
      <c r="I30" s="75" t="s">
        <v>116</v>
      </c>
      <c r="J30" s="89"/>
      <c r="K30" s="89"/>
      <c r="L30" s="89"/>
      <c r="M30" s="89"/>
      <c r="N30" s="89"/>
      <c r="O30" s="89"/>
      <c r="P30" s="89"/>
      <c r="Q30" s="75"/>
      <c r="R30" s="75"/>
      <c r="S30" s="75"/>
      <c r="T30" s="75"/>
      <c r="U30" s="75"/>
    </row>
    <row r="31" spans="1:21" x14ac:dyDescent="0.45">
      <c r="A31" s="74"/>
      <c r="B31" s="83"/>
      <c r="H31" s="91" t="s">
        <v>113</v>
      </c>
      <c r="I31" s="92" t="s">
        <v>119</v>
      </c>
      <c r="J31" s="91" t="s">
        <v>114</v>
      </c>
      <c r="K31" s="78" t="s">
        <v>120</v>
      </c>
      <c r="L31" s="89"/>
      <c r="M31" s="89"/>
      <c r="Q31" s="75"/>
      <c r="R31" s="75"/>
      <c r="S31" s="75"/>
      <c r="T31" s="75"/>
      <c r="U31" s="75"/>
    </row>
    <row r="32" spans="1:21" x14ac:dyDescent="0.45">
      <c r="A32" s="74"/>
      <c r="B32" s="83"/>
      <c r="H32" s="91" t="s">
        <v>115</v>
      </c>
      <c r="I32" s="92">
        <v>0.53819444444444442</v>
      </c>
      <c r="J32" s="91"/>
      <c r="K32" s="78"/>
      <c r="L32" s="89"/>
      <c r="M32" s="89"/>
      <c r="Q32" s="75"/>
      <c r="R32" s="75"/>
      <c r="S32" s="75"/>
      <c r="T32" s="75"/>
      <c r="U32" s="75"/>
    </row>
    <row r="33" spans="1:26" x14ac:dyDescent="0.45">
      <c r="A33" s="74"/>
      <c r="B33" s="83"/>
      <c r="C33" s="75" t="s">
        <v>162</v>
      </c>
    </row>
    <row r="34" spans="1:26" x14ac:dyDescent="0.45">
      <c r="A34" s="74"/>
      <c r="B34" s="83"/>
      <c r="C34" s="75" t="s">
        <v>161</v>
      </c>
      <c r="K34" s="94"/>
      <c r="L34" s="95"/>
    </row>
    <row r="35" spans="1:26" x14ac:dyDescent="0.45">
      <c r="A35" s="74"/>
      <c r="B35" s="83"/>
      <c r="C35" s="75" t="s">
        <v>212</v>
      </c>
      <c r="H35" s="91"/>
      <c r="I35" s="92"/>
      <c r="J35" s="91"/>
      <c r="K35" s="78"/>
      <c r="L35" s="89"/>
      <c r="M35" s="89"/>
      <c r="U35" s="84"/>
    </row>
    <row r="36" spans="1:26" x14ac:dyDescent="0.45">
      <c r="A36" s="74"/>
      <c r="B36" s="83"/>
      <c r="D36" s="75" t="s">
        <v>145</v>
      </c>
      <c r="H36" s="97" t="s">
        <v>126</v>
      </c>
      <c r="I36" s="90" t="s">
        <v>111</v>
      </c>
      <c r="J36" s="91" t="s">
        <v>112</v>
      </c>
      <c r="K36" s="78" t="s">
        <v>128</v>
      </c>
      <c r="L36" s="89"/>
      <c r="M36" s="89"/>
      <c r="N36" s="89"/>
      <c r="O36" s="89"/>
      <c r="P36" s="89"/>
      <c r="Q36" s="75"/>
      <c r="R36" s="75"/>
      <c r="S36" s="75"/>
      <c r="T36" s="75"/>
      <c r="U36" s="75"/>
    </row>
    <row r="37" spans="1:26" x14ac:dyDescent="0.45">
      <c r="A37" s="74"/>
      <c r="B37" s="83"/>
      <c r="H37" s="97" t="s">
        <v>113</v>
      </c>
      <c r="I37" s="92" t="s">
        <v>117</v>
      </c>
      <c r="J37" s="91" t="s">
        <v>114</v>
      </c>
      <c r="K37" s="78" t="s">
        <v>118</v>
      </c>
      <c r="L37" s="89"/>
      <c r="M37" s="89"/>
      <c r="Q37" s="75"/>
      <c r="R37" s="75"/>
      <c r="S37" s="75"/>
      <c r="T37" s="75"/>
      <c r="U37" s="89"/>
      <c r="V37" s="89"/>
      <c r="W37" s="89"/>
      <c r="X37" s="89"/>
      <c r="Y37" s="89"/>
      <c r="Z37" s="89"/>
    </row>
    <row r="38" spans="1:26" x14ac:dyDescent="0.5">
      <c r="A38" s="74"/>
      <c r="B38" s="83"/>
      <c r="H38" s="98" t="s">
        <v>122</v>
      </c>
      <c r="I38" s="92">
        <v>0.41666666666666669</v>
      </c>
      <c r="J38" s="89"/>
      <c r="K38" s="89"/>
      <c r="L38" s="89"/>
      <c r="M38" s="89"/>
      <c r="Q38" s="75"/>
      <c r="R38" s="75"/>
      <c r="S38" s="75"/>
      <c r="T38" s="75"/>
      <c r="U38" s="75"/>
    </row>
    <row r="39" spans="1:26" x14ac:dyDescent="0.5">
      <c r="A39" s="74"/>
      <c r="B39" s="83"/>
      <c r="C39" s="99" t="s">
        <v>147</v>
      </c>
      <c r="H39" s="100"/>
      <c r="I39" s="92"/>
      <c r="L39" s="89"/>
      <c r="M39" s="89"/>
      <c r="Q39" s="76" t="str">
        <f>IF(Q$2=0,"",Q$2)</f>
        <v/>
      </c>
      <c r="R39" s="83"/>
      <c r="S39" s="75"/>
      <c r="T39" s="75"/>
      <c r="U39" s="75"/>
    </row>
    <row r="40" spans="1:26" x14ac:dyDescent="0.5">
      <c r="A40" s="74"/>
      <c r="B40" s="83"/>
      <c r="C40" s="99" t="s">
        <v>213</v>
      </c>
      <c r="H40" s="100"/>
      <c r="I40" s="92"/>
      <c r="L40" s="89"/>
      <c r="M40" s="89"/>
      <c r="Q40" s="76"/>
      <c r="R40" s="83"/>
      <c r="S40" s="75"/>
      <c r="T40" s="75"/>
      <c r="U40" s="75"/>
    </row>
    <row r="41" spans="1:26" x14ac:dyDescent="0.45">
      <c r="A41" s="74"/>
      <c r="B41" s="83"/>
      <c r="C41" s="75" t="s">
        <v>146</v>
      </c>
      <c r="N41" s="96"/>
    </row>
    <row r="42" spans="1:26" x14ac:dyDescent="0.45">
      <c r="A42" s="74"/>
      <c r="C42" s="75" t="s">
        <v>148</v>
      </c>
      <c r="J42" s="79"/>
      <c r="Q42" s="75"/>
      <c r="R42" s="75"/>
      <c r="S42" s="75"/>
      <c r="T42" s="75"/>
      <c r="U42" s="75"/>
    </row>
    <row r="43" spans="1:26" x14ac:dyDescent="0.45">
      <c r="A43" s="74"/>
      <c r="J43" s="79"/>
      <c r="U43" s="75"/>
    </row>
    <row r="44" spans="1:26" x14ac:dyDescent="0.45">
      <c r="A44" s="74" t="s">
        <v>90</v>
      </c>
      <c r="B44" s="75" t="s">
        <v>58</v>
      </c>
      <c r="C44" s="75" t="s">
        <v>138</v>
      </c>
      <c r="Q44" s="76" t="str">
        <f>IF(Q$2=0,"",Q$2)</f>
        <v/>
      </c>
      <c r="R44" s="83"/>
      <c r="U44" s="75"/>
    </row>
    <row r="45" spans="1:26" x14ac:dyDescent="0.45">
      <c r="B45" s="79" t="s">
        <v>59</v>
      </c>
      <c r="D45" s="75" t="s">
        <v>60</v>
      </c>
      <c r="U45" s="75"/>
    </row>
    <row r="46" spans="1:26" x14ac:dyDescent="0.45">
      <c r="A46" s="74"/>
      <c r="C46" s="75" t="s">
        <v>164</v>
      </c>
      <c r="U46" s="75"/>
    </row>
    <row r="47" spans="1:26" x14ac:dyDescent="0.45">
      <c r="A47" s="74"/>
      <c r="C47" s="75" t="s">
        <v>163</v>
      </c>
      <c r="U47" s="75"/>
    </row>
    <row r="48" spans="1:26" x14ac:dyDescent="0.45">
      <c r="A48" s="74"/>
      <c r="C48" s="75" t="s">
        <v>151</v>
      </c>
      <c r="U48" s="75"/>
    </row>
    <row r="49" spans="1:21" x14ac:dyDescent="0.45">
      <c r="A49" s="74"/>
      <c r="U49" s="75"/>
    </row>
    <row r="50" spans="1:21" x14ac:dyDescent="0.45">
      <c r="A50" s="74"/>
      <c r="B50" s="75" t="s">
        <v>214</v>
      </c>
      <c r="U50" s="75"/>
    </row>
    <row r="51" spans="1:21" x14ac:dyDescent="0.45">
      <c r="A51" s="74"/>
      <c r="B51" s="75" t="s">
        <v>165</v>
      </c>
      <c r="E51" s="75" t="s">
        <v>166</v>
      </c>
      <c r="U51" s="75"/>
    </row>
    <row r="52" spans="1:21" x14ac:dyDescent="0.45">
      <c r="A52" s="74"/>
      <c r="B52" s="75" t="s">
        <v>215</v>
      </c>
      <c r="U52" s="75"/>
    </row>
    <row r="53" spans="1:21" x14ac:dyDescent="0.45">
      <c r="A53" s="74"/>
      <c r="B53" s="103" t="s">
        <v>149</v>
      </c>
      <c r="U53" s="75"/>
    </row>
    <row r="54" spans="1:21" x14ac:dyDescent="0.45">
      <c r="A54" s="74"/>
      <c r="B54" s="75" t="s">
        <v>167</v>
      </c>
      <c r="U54" s="75"/>
    </row>
    <row r="55" spans="1:21" x14ac:dyDescent="0.45">
      <c r="A55" s="74"/>
      <c r="B55" s="75" t="s">
        <v>168</v>
      </c>
      <c r="U55" s="75"/>
    </row>
    <row r="56" spans="1:21" x14ac:dyDescent="0.45">
      <c r="A56" s="74"/>
      <c r="U56" s="75"/>
    </row>
    <row r="57" spans="1:21" x14ac:dyDescent="0.45">
      <c r="A57" s="74"/>
      <c r="B57" s="79" t="s">
        <v>61</v>
      </c>
      <c r="D57" s="75" t="s">
        <v>216</v>
      </c>
      <c r="U57" s="75"/>
    </row>
    <row r="58" spans="1:21" x14ac:dyDescent="0.45">
      <c r="B58" s="79"/>
      <c r="E58" s="75" t="s">
        <v>137</v>
      </c>
      <c r="Q58" s="76" t="str">
        <f>IF(Q$2=0,"",Q$2)</f>
        <v/>
      </c>
      <c r="R58" s="83"/>
      <c r="U58" s="75"/>
    </row>
    <row r="59" spans="1:21" x14ac:dyDescent="0.45">
      <c r="A59" s="74"/>
      <c r="B59" s="79"/>
      <c r="D59" s="75" t="s">
        <v>217</v>
      </c>
      <c r="U59" s="75"/>
    </row>
    <row r="60" spans="1:21" x14ac:dyDescent="0.45">
      <c r="A60" s="74"/>
      <c r="B60" s="79"/>
      <c r="E60" s="75" t="s">
        <v>218</v>
      </c>
      <c r="Q60" s="76" t="str">
        <f>IF(Q$2=0,"",Q$2)</f>
        <v/>
      </c>
      <c r="R60" s="83"/>
      <c r="U60" s="75"/>
    </row>
    <row r="61" spans="1:21" x14ac:dyDescent="0.45">
      <c r="A61" s="74"/>
      <c r="B61" s="79"/>
      <c r="U61" s="75"/>
    </row>
    <row r="62" spans="1:21" x14ac:dyDescent="0.45">
      <c r="A62" s="74"/>
      <c r="B62" s="79" t="s">
        <v>62</v>
      </c>
      <c r="D62" s="75" t="s">
        <v>135</v>
      </c>
      <c r="Q62" s="76" t="str">
        <f>IF(Q$2=0,"",Q$2)</f>
        <v/>
      </c>
      <c r="R62" s="83"/>
      <c r="U62" s="75"/>
    </row>
    <row r="63" spans="1:21" x14ac:dyDescent="0.45">
      <c r="D63" s="75" t="s">
        <v>219</v>
      </c>
      <c r="U63" s="75"/>
    </row>
    <row r="64" spans="1:21" x14ac:dyDescent="0.45">
      <c r="A64" s="74"/>
      <c r="D64" s="75" t="s">
        <v>220</v>
      </c>
      <c r="U64" s="75"/>
    </row>
    <row r="65" spans="1:21" x14ac:dyDescent="0.45">
      <c r="A65" s="74"/>
      <c r="G65" s="75" t="s">
        <v>63</v>
      </c>
      <c r="U65" s="75"/>
    </row>
    <row r="66" spans="1:21" x14ac:dyDescent="0.45">
      <c r="A66" s="74"/>
      <c r="H66" s="75" t="s">
        <v>46</v>
      </c>
      <c r="I66" s="75" t="s">
        <v>64</v>
      </c>
      <c r="U66" s="75"/>
    </row>
    <row r="67" spans="1:21" x14ac:dyDescent="0.45">
      <c r="A67" s="74"/>
      <c r="G67" s="75" t="s">
        <v>106</v>
      </c>
      <c r="U67" s="75"/>
    </row>
    <row r="68" spans="1:21" x14ac:dyDescent="0.45">
      <c r="A68" s="74"/>
      <c r="B68" s="75" t="s">
        <v>169</v>
      </c>
      <c r="U68" s="75"/>
    </row>
    <row r="69" spans="1:21" x14ac:dyDescent="0.45">
      <c r="A69" s="74"/>
      <c r="U69" s="75"/>
    </row>
    <row r="70" spans="1:21" x14ac:dyDescent="0.45">
      <c r="A70" s="74" t="s">
        <v>195</v>
      </c>
      <c r="B70" s="75" t="s">
        <v>76</v>
      </c>
      <c r="C70" s="75" t="s">
        <v>232</v>
      </c>
      <c r="Q70" s="76"/>
      <c r="U70" s="75"/>
    </row>
    <row r="71" spans="1:21" x14ac:dyDescent="0.45">
      <c r="C71" s="75" t="s">
        <v>233</v>
      </c>
      <c r="Q71" s="82"/>
      <c r="R71" s="83"/>
      <c r="U71" s="75"/>
    </row>
    <row r="72" spans="1:21" x14ac:dyDescent="0.45">
      <c r="C72" s="75" t="s">
        <v>226</v>
      </c>
      <c r="Q72" s="82"/>
      <c r="R72" s="83"/>
      <c r="U72" s="75"/>
    </row>
    <row r="73" spans="1:21" x14ac:dyDescent="0.45">
      <c r="A73" s="74"/>
      <c r="C73" s="75" t="s">
        <v>125</v>
      </c>
      <c r="U73" s="75"/>
    </row>
    <row r="74" spans="1:21" x14ac:dyDescent="0.45">
      <c r="A74" s="74"/>
      <c r="U74" s="75"/>
    </row>
    <row r="75" spans="1:21" x14ac:dyDescent="0.45">
      <c r="A75" s="74" t="s">
        <v>196</v>
      </c>
      <c r="B75" s="75" t="s">
        <v>77</v>
      </c>
      <c r="C75" s="80">
        <v>1</v>
      </c>
      <c r="D75" s="75" t="s">
        <v>78</v>
      </c>
      <c r="U75" s="75"/>
    </row>
    <row r="76" spans="1:21" x14ac:dyDescent="0.45">
      <c r="C76" s="80">
        <v>2</v>
      </c>
      <c r="D76" s="75" t="s">
        <v>79</v>
      </c>
      <c r="U76" s="75"/>
    </row>
    <row r="77" spans="1:21" x14ac:dyDescent="0.45">
      <c r="A77" s="87"/>
      <c r="C77" s="80"/>
      <c r="D77" s="75" t="s">
        <v>231</v>
      </c>
      <c r="U77" s="75"/>
    </row>
    <row r="78" spans="1:21" x14ac:dyDescent="0.45">
      <c r="A78" s="74"/>
      <c r="C78" s="80"/>
      <c r="D78" s="75" t="s">
        <v>176</v>
      </c>
      <c r="U78" s="75"/>
    </row>
    <row r="79" spans="1:21" x14ac:dyDescent="0.45">
      <c r="A79" s="74"/>
      <c r="C79" s="80"/>
      <c r="D79" s="75" t="s">
        <v>177</v>
      </c>
      <c r="Q79" s="76" t="str">
        <f>IF(Q$2=0,"",Q$2)</f>
        <v/>
      </c>
      <c r="U79" s="75"/>
    </row>
    <row r="80" spans="1:21" x14ac:dyDescent="0.45">
      <c r="A80" s="74"/>
      <c r="C80" s="80"/>
      <c r="D80" s="75" t="s">
        <v>175</v>
      </c>
      <c r="U80" s="75"/>
    </row>
    <row r="81" spans="1:21" x14ac:dyDescent="0.45">
      <c r="A81" s="74" t="s">
        <v>80</v>
      </c>
      <c r="C81" s="80">
        <v>3</v>
      </c>
      <c r="D81" s="75" t="s">
        <v>81</v>
      </c>
      <c r="I81" s="102"/>
      <c r="J81" s="102"/>
      <c r="K81" s="102"/>
      <c r="L81" s="102"/>
      <c r="M81" s="102"/>
      <c r="U81" s="75"/>
    </row>
    <row r="82" spans="1:21" x14ac:dyDescent="0.45">
      <c r="A82" s="74"/>
      <c r="C82" s="80">
        <v>4</v>
      </c>
      <c r="D82" s="75" t="s">
        <v>82</v>
      </c>
      <c r="I82" s="102"/>
      <c r="J82" s="102"/>
      <c r="K82" s="102"/>
      <c r="L82" s="102"/>
      <c r="M82" s="102"/>
      <c r="U82" s="75"/>
    </row>
    <row r="83" spans="1:21" x14ac:dyDescent="0.45">
      <c r="A83" s="74"/>
      <c r="D83" s="75" t="s">
        <v>178</v>
      </c>
      <c r="H83" s="102"/>
      <c r="I83" s="102"/>
      <c r="K83" s="102"/>
      <c r="L83" s="102"/>
      <c r="M83" s="102"/>
      <c r="U83" s="75"/>
    </row>
    <row r="84" spans="1:21" x14ac:dyDescent="0.45">
      <c r="A84" s="74"/>
      <c r="D84" s="75" t="s">
        <v>179</v>
      </c>
      <c r="J84" s="102"/>
      <c r="K84" s="102"/>
      <c r="L84" s="102"/>
      <c r="M84" s="102"/>
      <c r="Q84" s="76" t="str">
        <f>IF(Q$2=0,"",Q$2)</f>
        <v/>
      </c>
      <c r="U84" s="75"/>
    </row>
    <row r="85" spans="1:21" x14ac:dyDescent="0.45">
      <c r="A85" s="74"/>
      <c r="J85" s="102"/>
      <c r="K85" s="102"/>
      <c r="L85" s="102"/>
      <c r="M85" s="102"/>
      <c r="U85" s="75"/>
    </row>
    <row r="86" spans="1:21" x14ac:dyDescent="0.45">
      <c r="A86" s="74"/>
      <c r="C86" s="75" t="s">
        <v>182</v>
      </c>
      <c r="J86" s="102"/>
      <c r="K86" s="102"/>
      <c r="L86" s="102"/>
      <c r="Q86" s="76" t="str">
        <f>IF(Q$2=0,"",Q$2)</f>
        <v/>
      </c>
      <c r="U86" s="75"/>
    </row>
    <row r="87" spans="1:21" x14ac:dyDescent="0.45">
      <c r="A87" s="74"/>
      <c r="C87" s="75" t="s">
        <v>180</v>
      </c>
      <c r="U87" s="75"/>
    </row>
    <row r="88" spans="1:21" x14ac:dyDescent="0.45">
      <c r="A88" s="74"/>
      <c r="C88" s="75" t="s">
        <v>181</v>
      </c>
      <c r="U88" s="75"/>
    </row>
    <row r="89" spans="1:21" x14ac:dyDescent="0.45">
      <c r="A89" s="74"/>
      <c r="U89" s="75"/>
    </row>
    <row r="90" spans="1:21" x14ac:dyDescent="0.45">
      <c r="A90" s="74"/>
      <c r="C90" s="75" t="s">
        <v>150</v>
      </c>
      <c r="U90" s="75"/>
    </row>
    <row r="91" spans="1:21" x14ac:dyDescent="0.45">
      <c r="A91" s="74"/>
      <c r="C91" s="75" t="s">
        <v>95</v>
      </c>
      <c r="U91" s="75"/>
    </row>
    <row r="92" spans="1:21" x14ac:dyDescent="0.45">
      <c r="A92" s="74"/>
      <c r="C92" s="103" t="s">
        <v>236</v>
      </c>
      <c r="D92" s="103"/>
      <c r="E92" s="103"/>
      <c r="F92" s="103"/>
      <c r="G92" s="103"/>
      <c r="H92" s="103"/>
      <c r="I92" s="103"/>
      <c r="J92" s="103"/>
      <c r="K92" s="103"/>
      <c r="L92" s="103"/>
      <c r="M92" s="103"/>
      <c r="N92" s="103"/>
      <c r="Q92" s="76"/>
      <c r="R92" s="83"/>
      <c r="U92" s="75"/>
    </row>
    <row r="93" spans="1:21" x14ac:dyDescent="0.45">
      <c r="A93" s="74"/>
      <c r="C93" s="103" t="s">
        <v>234</v>
      </c>
      <c r="D93" s="103"/>
      <c r="E93" s="103"/>
      <c r="F93" s="103"/>
      <c r="G93" s="103"/>
      <c r="H93" s="103"/>
      <c r="I93" s="103"/>
      <c r="J93" s="103"/>
      <c r="K93" s="103"/>
      <c r="L93" s="103"/>
      <c r="M93" s="103"/>
      <c r="N93" s="103"/>
      <c r="R93" s="83"/>
      <c r="U93" s="75"/>
    </row>
    <row r="94" spans="1:21" x14ac:dyDescent="0.45">
      <c r="A94" s="74"/>
      <c r="C94" s="103" t="s">
        <v>235</v>
      </c>
      <c r="D94" s="103"/>
      <c r="E94" s="103"/>
      <c r="F94" s="103"/>
      <c r="U94" s="75"/>
    </row>
    <row r="95" spans="1:21" x14ac:dyDescent="0.45">
      <c r="A95" s="74"/>
      <c r="C95" s="75" t="s">
        <v>184</v>
      </c>
      <c r="U95" s="75"/>
    </row>
    <row r="96" spans="1:21" x14ac:dyDescent="0.45">
      <c r="A96" s="74"/>
      <c r="C96" s="75" t="s">
        <v>183</v>
      </c>
      <c r="U96" s="75"/>
    </row>
    <row r="97" spans="1:21" x14ac:dyDescent="0.45">
      <c r="A97" s="74"/>
      <c r="U97" s="75"/>
    </row>
    <row r="98" spans="1:21" x14ac:dyDescent="0.45">
      <c r="A98" s="74" t="s">
        <v>197</v>
      </c>
      <c r="B98" s="75" t="s">
        <v>87</v>
      </c>
      <c r="C98" s="75" t="s">
        <v>170</v>
      </c>
      <c r="U98" s="75"/>
    </row>
    <row r="99" spans="1:21" x14ac:dyDescent="0.45">
      <c r="A99" s="74"/>
      <c r="C99" s="75" t="s">
        <v>171</v>
      </c>
      <c r="U99" s="75"/>
    </row>
    <row r="100" spans="1:21" x14ac:dyDescent="0.45">
      <c r="A100" s="74"/>
      <c r="C100" s="75" t="s">
        <v>65</v>
      </c>
      <c r="H100" s="75" t="s">
        <v>66</v>
      </c>
      <c r="I100" s="101">
        <v>5000</v>
      </c>
      <c r="U100" s="75"/>
    </row>
    <row r="101" spans="1:21" x14ac:dyDescent="0.45">
      <c r="H101" s="75" t="s">
        <v>67</v>
      </c>
      <c r="I101" s="101">
        <v>4000</v>
      </c>
      <c r="U101" s="75"/>
    </row>
    <row r="102" spans="1:21" x14ac:dyDescent="0.45">
      <c r="A102" s="74"/>
      <c r="H102" s="75" t="s">
        <v>68</v>
      </c>
      <c r="I102" s="101">
        <v>3000</v>
      </c>
      <c r="U102" s="75"/>
    </row>
    <row r="103" spans="1:21" x14ac:dyDescent="0.45">
      <c r="A103" s="74"/>
      <c r="H103" s="75" t="s">
        <v>69</v>
      </c>
      <c r="I103" s="101">
        <v>2000</v>
      </c>
      <c r="U103" s="75"/>
    </row>
    <row r="104" spans="1:21" x14ac:dyDescent="0.45">
      <c r="A104" s="74"/>
      <c r="I104" s="101"/>
      <c r="U104" s="75"/>
    </row>
    <row r="105" spans="1:21" x14ac:dyDescent="0.45">
      <c r="A105" s="74"/>
      <c r="C105" s="75" t="s">
        <v>70</v>
      </c>
      <c r="H105" s="104">
        <v>45421</v>
      </c>
      <c r="I105" s="105" t="str">
        <f>TEXT(H105,"aaaa")</f>
        <v>木曜日</v>
      </c>
      <c r="Q105" s="76" t="str">
        <f>IF(Q$2=0,"",Q$2)</f>
        <v/>
      </c>
      <c r="R105" s="83"/>
      <c r="U105" s="75"/>
    </row>
    <row r="106" spans="1:21" x14ac:dyDescent="0.45">
      <c r="A106" s="74"/>
      <c r="H106" s="104"/>
      <c r="I106" s="105"/>
      <c r="Q106" s="76"/>
      <c r="R106" s="83"/>
      <c r="U106" s="75"/>
    </row>
    <row r="107" spans="1:21" x14ac:dyDescent="0.45">
      <c r="A107" s="74"/>
      <c r="C107" s="75" t="s">
        <v>221</v>
      </c>
      <c r="H107" s="75" t="s">
        <v>71</v>
      </c>
      <c r="R107" s="132"/>
      <c r="S107" s="132"/>
      <c r="U107" s="75"/>
    </row>
    <row r="108" spans="1:21" x14ac:dyDescent="0.45">
      <c r="A108" s="74"/>
      <c r="H108" s="75" t="s">
        <v>106</v>
      </c>
      <c r="Q108" s="82"/>
      <c r="R108" s="83"/>
      <c r="U108" s="75"/>
    </row>
    <row r="109" spans="1:21" x14ac:dyDescent="0.45">
      <c r="A109" s="74"/>
      <c r="U109" s="75"/>
    </row>
    <row r="110" spans="1:21" x14ac:dyDescent="0.45">
      <c r="A110" s="74"/>
      <c r="C110" s="75" t="s">
        <v>222</v>
      </c>
      <c r="H110" s="75" t="s">
        <v>156</v>
      </c>
      <c r="O110" s="89"/>
      <c r="U110" s="75"/>
    </row>
    <row r="111" spans="1:21" x14ac:dyDescent="0.45">
      <c r="A111" s="74"/>
      <c r="H111" s="75" t="s">
        <v>72</v>
      </c>
      <c r="U111" s="75"/>
    </row>
    <row r="112" spans="1:21" x14ac:dyDescent="0.45">
      <c r="A112" s="74"/>
      <c r="H112" s="75" t="s">
        <v>172</v>
      </c>
      <c r="U112" s="75"/>
    </row>
    <row r="113" spans="1:21" x14ac:dyDescent="0.45">
      <c r="A113" s="74"/>
      <c r="H113" s="75" t="s">
        <v>173</v>
      </c>
      <c r="U113" s="75"/>
    </row>
    <row r="114" spans="1:21" x14ac:dyDescent="0.45">
      <c r="A114" s="87"/>
      <c r="H114" s="75" t="s">
        <v>73</v>
      </c>
      <c r="U114" s="75"/>
    </row>
    <row r="115" spans="1:21" x14ac:dyDescent="0.45">
      <c r="A115" s="87"/>
      <c r="H115" s="75" t="s">
        <v>223</v>
      </c>
      <c r="U115" s="75"/>
    </row>
    <row r="116" spans="1:21" x14ac:dyDescent="0.45">
      <c r="A116" s="87"/>
      <c r="H116" s="75" t="s">
        <v>74</v>
      </c>
      <c r="U116" s="75"/>
    </row>
    <row r="117" spans="1:21" x14ac:dyDescent="0.45">
      <c r="A117" s="87"/>
      <c r="H117" s="75" t="s">
        <v>174</v>
      </c>
      <c r="U117" s="75"/>
    </row>
    <row r="118" spans="1:21" x14ac:dyDescent="0.45">
      <c r="A118" s="87"/>
      <c r="H118" s="75" t="s">
        <v>75</v>
      </c>
      <c r="U118" s="75"/>
    </row>
    <row r="119" spans="1:21" x14ac:dyDescent="0.45">
      <c r="A119" s="74"/>
      <c r="U119" s="75"/>
    </row>
    <row r="120" spans="1:21" x14ac:dyDescent="0.45">
      <c r="A120" s="74" t="s">
        <v>139</v>
      </c>
      <c r="B120" s="75" t="s">
        <v>94</v>
      </c>
      <c r="C120" s="75" t="s">
        <v>186</v>
      </c>
      <c r="U120" s="75"/>
    </row>
    <row r="121" spans="1:21" x14ac:dyDescent="0.45">
      <c r="C121" s="75" t="s">
        <v>187</v>
      </c>
      <c r="U121" s="75"/>
    </row>
    <row r="122" spans="1:21" x14ac:dyDescent="0.45">
      <c r="A122" s="74"/>
      <c r="C122" s="75" t="s">
        <v>185</v>
      </c>
      <c r="U122" s="75"/>
    </row>
    <row r="123" spans="1:21" x14ac:dyDescent="0.45">
      <c r="A123" s="74"/>
      <c r="U123" s="75"/>
    </row>
    <row r="124" spans="1:21" x14ac:dyDescent="0.45">
      <c r="A124" s="74" t="s">
        <v>140</v>
      </c>
      <c r="B124" s="75" t="s">
        <v>96</v>
      </c>
      <c r="U124" s="75"/>
    </row>
    <row r="125" spans="1:21" x14ac:dyDescent="0.45">
      <c r="A125" s="74"/>
      <c r="B125" s="75" t="s">
        <v>97</v>
      </c>
      <c r="U125" s="75"/>
    </row>
    <row r="126" spans="1:21" x14ac:dyDescent="0.45">
      <c r="A126" s="74"/>
      <c r="B126" s="75" t="s">
        <v>46</v>
      </c>
      <c r="C126" s="75" t="s">
        <v>98</v>
      </c>
      <c r="U126" s="75"/>
    </row>
    <row r="127" spans="1:21" x14ac:dyDescent="0.45">
      <c r="A127" s="74"/>
      <c r="C127" s="75" t="s">
        <v>224</v>
      </c>
    </row>
    <row r="128" spans="1:21" x14ac:dyDescent="0.45">
      <c r="A128" s="74"/>
      <c r="C128" s="75" t="s">
        <v>99</v>
      </c>
    </row>
    <row r="129" spans="1:3" x14ac:dyDescent="0.45">
      <c r="A129" s="74"/>
      <c r="C129" s="75" t="s">
        <v>100</v>
      </c>
    </row>
    <row r="130" spans="1:3" x14ac:dyDescent="0.45">
      <c r="A130" s="74"/>
      <c r="C130" s="75" t="s">
        <v>225</v>
      </c>
    </row>
    <row r="131" spans="1:3" x14ac:dyDescent="0.45">
      <c r="C131" s="75" t="s">
        <v>107</v>
      </c>
    </row>
    <row r="132" spans="1:3" x14ac:dyDescent="0.45">
      <c r="C132" s="75" t="s">
        <v>108</v>
      </c>
    </row>
    <row r="133" spans="1:3" x14ac:dyDescent="0.45">
      <c r="A133" s="74"/>
      <c r="B133" s="75" t="s">
        <v>101</v>
      </c>
    </row>
    <row r="134" spans="1:3" x14ac:dyDescent="0.45">
      <c r="A134" s="74"/>
    </row>
    <row r="135" spans="1:3" x14ac:dyDescent="0.45">
      <c r="A135" s="87"/>
    </row>
    <row r="136" spans="1:3" x14ac:dyDescent="0.45">
      <c r="A136" s="87"/>
    </row>
    <row r="137" spans="1:3" x14ac:dyDescent="0.45">
      <c r="A137" s="87"/>
    </row>
    <row r="138" spans="1:3" x14ac:dyDescent="0.45">
      <c r="A138" s="74"/>
    </row>
    <row r="139" spans="1:3" x14ac:dyDescent="0.45">
      <c r="A139" s="87"/>
    </row>
    <row r="140" spans="1:3" x14ac:dyDescent="0.45">
      <c r="A140" s="87"/>
    </row>
    <row r="141" spans="1:3" x14ac:dyDescent="0.45">
      <c r="A141" s="87"/>
    </row>
    <row r="142" spans="1:3" x14ac:dyDescent="0.45">
      <c r="A142" s="87"/>
    </row>
    <row r="143" spans="1:3" x14ac:dyDescent="0.45">
      <c r="A143" s="87"/>
    </row>
    <row r="144" spans="1:3" x14ac:dyDescent="0.45">
      <c r="A144" s="87"/>
    </row>
    <row r="145" spans="1:1" x14ac:dyDescent="0.45">
      <c r="A145" s="87"/>
    </row>
    <row r="146" spans="1:1" x14ac:dyDescent="0.45">
      <c r="A146" s="87"/>
    </row>
    <row r="147" spans="1:1" x14ac:dyDescent="0.45">
      <c r="A147" s="87"/>
    </row>
    <row r="148" spans="1:1" x14ac:dyDescent="0.45">
      <c r="A148" s="87"/>
    </row>
    <row r="149" spans="1:1" x14ac:dyDescent="0.45">
      <c r="A149" s="87"/>
    </row>
    <row r="150" spans="1:1" x14ac:dyDescent="0.45">
      <c r="A150" s="87"/>
    </row>
    <row r="151" spans="1:1" x14ac:dyDescent="0.45">
      <c r="A151" s="87"/>
    </row>
    <row r="152" spans="1:1" x14ac:dyDescent="0.45">
      <c r="A152" s="87"/>
    </row>
    <row r="153" spans="1:1" x14ac:dyDescent="0.45">
      <c r="A153" s="87"/>
    </row>
    <row r="154" spans="1:1" x14ac:dyDescent="0.45">
      <c r="A154" s="87"/>
    </row>
    <row r="155" spans="1:1" x14ac:dyDescent="0.45">
      <c r="A155" s="87"/>
    </row>
    <row r="156" spans="1:1" x14ac:dyDescent="0.45">
      <c r="A156" s="87"/>
    </row>
  </sheetData>
  <mergeCells count="2">
    <mergeCell ref="R107:S107"/>
    <mergeCell ref="J1:N1"/>
  </mergeCells>
  <phoneticPr fontId="2"/>
  <printOptions horizontalCentered="1"/>
  <pageMargins left="0.25" right="0.25" top="0.75" bottom="0.75" header="0.3" footer="0.3"/>
  <pageSetup paperSize="9" scale="102" orientation="portrait" horizontalDpi="4294967293" verticalDpi="1200" r:id="rId1"/>
  <rowBreaks count="1" manualBreakCount="1">
    <brk id="34"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1"/>
  <sheetViews>
    <sheetView zoomScaleNormal="100" workbookViewId="0">
      <selection activeCell="D3" sqref="D3"/>
    </sheetView>
  </sheetViews>
  <sheetFormatPr defaultColWidth="8.69921875" defaultRowHeight="18" x14ac:dyDescent="0.45"/>
  <cols>
    <col min="1" max="1" width="2.69921875" style="1" customWidth="1"/>
    <col min="2" max="2" width="4.69921875" style="1" bestFit="1" customWidth="1"/>
    <col min="3" max="3" width="17.3984375" style="1" customWidth="1"/>
    <col min="4" max="4" width="20.796875" style="1" bestFit="1" customWidth="1"/>
    <col min="5" max="5" width="10.69921875" style="1" customWidth="1"/>
    <col min="6" max="6" width="18.19921875" style="1" customWidth="1"/>
    <col min="7" max="7" width="8.3984375" style="1" customWidth="1"/>
    <col min="8" max="8" width="16.69921875" style="1" bestFit="1" customWidth="1"/>
    <col min="9" max="9" width="10.59765625" style="1" customWidth="1"/>
    <col min="10" max="11" width="10.09765625" style="1" customWidth="1"/>
    <col min="12" max="12" width="8.69921875" style="2" customWidth="1"/>
    <col min="13" max="14" width="8.69921875" style="1" customWidth="1"/>
    <col min="15" max="16" width="7" style="1" bestFit="1" customWidth="1"/>
    <col min="17" max="17" width="8.69921875" style="9" customWidth="1"/>
    <col min="18" max="18" width="20.69921875" style="9" customWidth="1"/>
    <col min="19" max="19" width="10.59765625" style="10" bestFit="1" customWidth="1"/>
    <col min="20" max="20" width="8.69921875" style="9" customWidth="1"/>
    <col min="21" max="21" width="20.69921875" style="9" customWidth="1"/>
    <col min="22" max="22" width="10.59765625" style="10" bestFit="1" customWidth="1"/>
    <col min="23" max="23" width="24.3984375" style="11" bestFit="1" customWidth="1"/>
    <col min="24" max="24" width="18.3984375" style="1" customWidth="1"/>
    <col min="25" max="26" width="8.3984375" style="1" customWidth="1"/>
    <col min="27" max="27" width="10.09765625" style="1" bestFit="1" customWidth="1"/>
    <col min="28" max="29" width="10.09765625" style="1" customWidth="1"/>
    <col min="30" max="31" width="9" style="1" customWidth="1"/>
    <col min="32" max="16384" width="8.69921875" style="1"/>
  </cols>
  <sheetData>
    <row r="1" spans="2:23" ht="22.5" customHeight="1" x14ac:dyDescent="0.45">
      <c r="B1" s="7" t="s">
        <v>141</v>
      </c>
      <c r="I1" s="8"/>
      <c r="J1" s="8"/>
      <c r="K1" s="8"/>
      <c r="L1" s="8"/>
      <c r="M1" s="8"/>
      <c r="N1" s="8"/>
    </row>
    <row r="2" spans="2:23" s="6" customFormat="1" ht="22.2" x14ac:dyDescent="0.55000000000000004">
      <c r="B2" s="7"/>
      <c r="G2" s="65" t="s">
        <v>123</v>
      </c>
      <c r="H2" s="72">
        <v>45421</v>
      </c>
      <c r="I2" s="66" t="str">
        <f>TEXT(H2,"aaaa")</f>
        <v>木曜日</v>
      </c>
      <c r="J2" s="12"/>
      <c r="K2" s="12"/>
      <c r="L2" s="12"/>
      <c r="M2" s="12"/>
      <c r="N2" s="12"/>
      <c r="Q2" s="13"/>
      <c r="R2" s="13"/>
      <c r="S2" s="14"/>
      <c r="T2" s="13"/>
      <c r="U2" s="13"/>
      <c r="V2" s="14"/>
      <c r="W2" s="15"/>
    </row>
    <row r="3" spans="2:23" ht="19.95" customHeight="1" x14ac:dyDescent="0.45">
      <c r="C3" s="16" t="s">
        <v>0</v>
      </c>
      <c r="D3" s="17"/>
      <c r="G3" s="18"/>
      <c r="H3" s="2"/>
      <c r="L3" s="1"/>
    </row>
    <row r="4" spans="2:23" ht="7.5" customHeight="1" x14ac:dyDescent="0.45">
      <c r="E4" s="3"/>
      <c r="F4" s="3"/>
      <c r="I4" s="2"/>
      <c r="L4" s="1"/>
    </row>
    <row r="5" spans="2:23" ht="22.5" customHeight="1" x14ac:dyDescent="0.45">
      <c r="C5" s="19" t="s">
        <v>1</v>
      </c>
      <c r="D5" s="138"/>
      <c r="E5" s="139"/>
      <c r="F5" s="19" t="s">
        <v>2</v>
      </c>
      <c r="G5" s="138"/>
      <c r="H5" s="140"/>
      <c r="I5" s="140"/>
      <c r="J5" s="139"/>
      <c r="M5" s="3"/>
      <c r="N5" s="3"/>
      <c r="O5" s="3"/>
      <c r="P5" s="3"/>
      <c r="Q5" s="20"/>
      <c r="R5" s="20"/>
      <c r="S5" s="21"/>
      <c r="T5" s="20"/>
      <c r="U5" s="20"/>
      <c r="V5" s="21"/>
    </row>
    <row r="6" spans="2:23" ht="22.5" customHeight="1" x14ac:dyDescent="0.45">
      <c r="C6" s="19" t="s">
        <v>3</v>
      </c>
      <c r="D6" s="138"/>
      <c r="E6" s="139"/>
      <c r="F6" s="19" t="s">
        <v>4</v>
      </c>
      <c r="G6" s="141"/>
      <c r="H6" s="142"/>
      <c r="I6" s="142"/>
      <c r="J6" s="143"/>
      <c r="M6" s="3"/>
      <c r="N6" s="3"/>
      <c r="O6" s="3"/>
      <c r="P6" s="3"/>
      <c r="Q6" s="20"/>
      <c r="R6" s="20"/>
      <c r="S6" s="21"/>
      <c r="T6" s="20"/>
      <c r="U6" s="20"/>
      <c r="V6" s="21"/>
    </row>
    <row r="7" spans="2:23" ht="18.600000000000001" thickBot="1" x14ac:dyDescent="0.5">
      <c r="C7" s="1" t="s">
        <v>5</v>
      </c>
      <c r="M7" s="3"/>
      <c r="N7" s="3"/>
      <c r="O7" s="3"/>
      <c r="P7" s="3"/>
      <c r="Q7" s="20"/>
      <c r="R7" s="20"/>
      <c r="S7" s="21"/>
      <c r="T7" s="20"/>
      <c r="U7" s="20"/>
      <c r="V7" s="21"/>
    </row>
    <row r="8" spans="2:23" ht="18" customHeight="1" thickBot="1" x14ac:dyDescent="0.5">
      <c r="B8" s="22" t="s">
        <v>6</v>
      </c>
      <c r="C8" s="23" t="s">
        <v>7</v>
      </c>
      <c r="D8" s="24" t="s">
        <v>8</v>
      </c>
      <c r="E8" s="24" t="s">
        <v>9</v>
      </c>
      <c r="F8" s="25" t="s">
        <v>10</v>
      </c>
      <c r="M8" s="3"/>
      <c r="N8" s="3"/>
      <c r="O8" s="3"/>
      <c r="P8" s="3"/>
      <c r="Q8" s="20"/>
      <c r="R8" s="20"/>
      <c r="S8" s="21"/>
      <c r="T8" s="20"/>
      <c r="U8" s="20"/>
      <c r="V8" s="21"/>
    </row>
    <row r="9" spans="2:23" ht="18" customHeight="1" x14ac:dyDescent="0.45">
      <c r="B9" s="70">
        <v>1</v>
      </c>
      <c r="C9" s="26" t="s">
        <v>11</v>
      </c>
      <c r="D9" s="27"/>
      <c r="E9" s="28">
        <v>5000</v>
      </c>
      <c r="F9" s="29">
        <f>D9*E9</f>
        <v>0</v>
      </c>
      <c r="G9" s="30"/>
      <c r="M9" s="2"/>
      <c r="N9" s="3"/>
      <c r="O9" s="3"/>
      <c r="P9" s="3"/>
      <c r="Q9" s="20"/>
      <c r="R9" s="20"/>
      <c r="S9" s="21"/>
      <c r="T9" s="20"/>
      <c r="U9" s="20"/>
      <c r="V9" s="21"/>
    </row>
    <row r="10" spans="2:23" ht="18" customHeight="1" x14ac:dyDescent="0.45">
      <c r="B10" s="70">
        <v>2</v>
      </c>
      <c r="C10" s="26" t="s">
        <v>227</v>
      </c>
      <c r="D10" s="27"/>
      <c r="E10" s="28">
        <v>5000</v>
      </c>
      <c r="F10" s="29">
        <f t="shared" ref="F10:F16" si="0">D10*E10</f>
        <v>0</v>
      </c>
      <c r="G10" s="30"/>
      <c r="M10" s="2"/>
      <c r="N10" s="3"/>
      <c r="O10" s="3"/>
      <c r="P10" s="3"/>
      <c r="Q10" s="20"/>
      <c r="R10" s="20"/>
      <c r="S10" s="21"/>
      <c r="T10" s="20"/>
      <c r="U10" s="20"/>
      <c r="V10" s="21"/>
    </row>
    <row r="11" spans="2:23" ht="18" customHeight="1" x14ac:dyDescent="0.45">
      <c r="B11" s="70">
        <v>1</v>
      </c>
      <c r="C11" s="31" t="s">
        <v>12</v>
      </c>
      <c r="D11" s="32"/>
      <c r="E11" s="33">
        <v>4000</v>
      </c>
      <c r="F11" s="29">
        <f t="shared" si="0"/>
        <v>0</v>
      </c>
      <c r="G11" s="30"/>
      <c r="M11" s="3"/>
      <c r="N11" s="3"/>
      <c r="O11" s="3"/>
      <c r="P11" s="3"/>
      <c r="Q11" s="20"/>
      <c r="R11" s="20"/>
      <c r="S11" s="21"/>
      <c r="T11" s="20"/>
      <c r="U11" s="20"/>
      <c r="V11" s="21"/>
    </row>
    <row r="12" spans="2:23" ht="18" customHeight="1" x14ac:dyDescent="0.45">
      <c r="B12" s="70">
        <v>2</v>
      </c>
      <c r="C12" s="34" t="s">
        <v>228</v>
      </c>
      <c r="D12" s="27"/>
      <c r="E12" s="33">
        <v>4000</v>
      </c>
      <c r="F12" s="29">
        <f t="shared" si="0"/>
        <v>0</v>
      </c>
      <c r="G12" s="30"/>
      <c r="M12" s="3"/>
      <c r="N12" s="3"/>
      <c r="O12" s="3"/>
      <c r="P12" s="3"/>
      <c r="Q12" s="20"/>
      <c r="R12" s="20"/>
      <c r="S12" s="21"/>
      <c r="T12" s="20"/>
      <c r="U12" s="20"/>
      <c r="V12" s="21"/>
    </row>
    <row r="13" spans="2:23" ht="18" customHeight="1" x14ac:dyDescent="0.45">
      <c r="B13" s="70">
        <v>3</v>
      </c>
      <c r="C13" s="34" t="s">
        <v>13</v>
      </c>
      <c r="D13" s="32"/>
      <c r="E13" s="33">
        <v>3000</v>
      </c>
      <c r="F13" s="29">
        <f t="shared" si="0"/>
        <v>0</v>
      </c>
      <c r="G13" s="30"/>
      <c r="M13" s="3"/>
      <c r="N13" s="3"/>
      <c r="O13" s="3"/>
      <c r="P13" s="3"/>
      <c r="Q13" s="20"/>
      <c r="R13" s="20"/>
      <c r="S13" s="21"/>
      <c r="T13" s="20"/>
      <c r="U13" s="20"/>
      <c r="V13" s="21"/>
    </row>
    <row r="14" spans="2:23" ht="18" customHeight="1" x14ac:dyDescent="0.45">
      <c r="B14" s="70">
        <v>4</v>
      </c>
      <c r="C14" s="31" t="s">
        <v>229</v>
      </c>
      <c r="D14" s="27"/>
      <c r="E14" s="33">
        <v>3000</v>
      </c>
      <c r="F14" s="29">
        <f t="shared" si="0"/>
        <v>0</v>
      </c>
      <c r="G14" s="30"/>
      <c r="M14" s="3"/>
      <c r="N14" s="3"/>
      <c r="O14" s="3"/>
      <c r="P14" s="3"/>
      <c r="Q14" s="20"/>
      <c r="R14" s="20"/>
      <c r="S14" s="21"/>
      <c r="T14" s="20"/>
      <c r="U14" s="20"/>
      <c r="V14" s="21"/>
    </row>
    <row r="15" spans="2:23" ht="18" customHeight="1" x14ac:dyDescent="0.45">
      <c r="B15" s="70">
        <v>3</v>
      </c>
      <c r="C15" s="35" t="s">
        <v>14</v>
      </c>
      <c r="D15" s="32"/>
      <c r="E15" s="28">
        <v>2000</v>
      </c>
      <c r="F15" s="29">
        <f t="shared" si="0"/>
        <v>0</v>
      </c>
      <c r="G15" s="30"/>
      <c r="M15" s="3"/>
      <c r="N15" s="3"/>
      <c r="O15" s="3"/>
      <c r="P15" s="3"/>
      <c r="Q15" s="20"/>
      <c r="R15" s="20"/>
      <c r="S15" s="21"/>
      <c r="T15" s="20"/>
      <c r="U15" s="20"/>
      <c r="V15" s="21"/>
    </row>
    <row r="16" spans="2:23" ht="18" customHeight="1" thickBot="1" x14ac:dyDescent="0.5">
      <c r="B16" s="71">
        <v>4</v>
      </c>
      <c r="C16" s="36" t="s">
        <v>230</v>
      </c>
      <c r="D16" s="37"/>
      <c r="E16" s="38">
        <v>2000</v>
      </c>
      <c r="F16" s="39">
        <f t="shared" si="0"/>
        <v>0</v>
      </c>
      <c r="G16" s="30"/>
      <c r="M16" s="3"/>
      <c r="N16" s="3"/>
      <c r="O16" s="3"/>
      <c r="P16" s="3"/>
      <c r="Q16" s="20"/>
      <c r="R16" s="20"/>
      <c r="S16" s="21"/>
      <c r="T16" s="20"/>
      <c r="U16" s="20"/>
      <c r="V16" s="21"/>
    </row>
    <row r="17" spans="2:23" ht="18" customHeight="1" thickBot="1" x14ac:dyDescent="0.5">
      <c r="B17" s="7"/>
      <c r="C17" s="40" t="s">
        <v>15</v>
      </c>
      <c r="D17" s="41">
        <f>SUM(D9:D16)</f>
        <v>0</v>
      </c>
      <c r="E17" s="42"/>
      <c r="F17" s="43">
        <f>SUM(F9:F16)</f>
        <v>0</v>
      </c>
      <c r="G17" s="30"/>
      <c r="M17" s="3"/>
      <c r="N17" s="3"/>
      <c r="O17" s="3"/>
      <c r="P17" s="3"/>
      <c r="Q17" s="20"/>
      <c r="R17" s="20"/>
      <c r="S17" s="21"/>
      <c r="T17" s="20"/>
      <c r="U17" s="20"/>
      <c r="V17" s="21"/>
    </row>
    <row r="18" spans="2:23" ht="29.4" thickBot="1" x14ac:dyDescent="0.5">
      <c r="C18" s="44" t="s">
        <v>16</v>
      </c>
      <c r="D18" s="67"/>
      <c r="E18" s="45"/>
      <c r="F18" s="45"/>
      <c r="L18" s="1"/>
      <c r="M18" s="2"/>
      <c r="N18" s="3"/>
      <c r="O18" s="3"/>
      <c r="P18" s="3"/>
      <c r="Q18" s="20"/>
      <c r="R18" s="20"/>
      <c r="S18" s="21"/>
      <c r="T18" s="20"/>
      <c r="U18" s="20"/>
      <c r="V18" s="21"/>
      <c r="W18" s="46"/>
    </row>
    <row r="19" spans="2:23" ht="9.75" customHeight="1" x14ac:dyDescent="0.45"/>
    <row r="20" spans="2:23" x14ac:dyDescent="0.45">
      <c r="B20" s="5" t="s">
        <v>17</v>
      </c>
    </row>
    <row r="21" spans="2:23" s="2" customFormat="1" x14ac:dyDescent="0.45">
      <c r="B21" s="4" t="s">
        <v>18</v>
      </c>
      <c r="C21" s="1" t="s">
        <v>198</v>
      </c>
      <c r="Q21" s="47"/>
      <c r="R21" s="47"/>
      <c r="S21" s="48"/>
      <c r="T21" s="47"/>
      <c r="U21" s="47"/>
      <c r="V21" s="48"/>
      <c r="W21" s="49"/>
    </row>
    <row r="22" spans="2:23" s="2" customFormat="1" ht="27" customHeight="1" x14ac:dyDescent="0.45">
      <c r="B22" s="4"/>
      <c r="C22" s="68" t="s">
        <v>132</v>
      </c>
      <c r="D22" s="69"/>
      <c r="E22" s="69"/>
      <c r="F22" s="69"/>
      <c r="G22" s="69"/>
      <c r="H22" s="69"/>
      <c r="I22" s="69"/>
      <c r="Q22" s="47"/>
      <c r="R22" s="47"/>
      <c r="S22" s="48"/>
      <c r="T22" s="47"/>
      <c r="U22" s="47"/>
      <c r="V22" s="48"/>
      <c r="W22" s="49"/>
    </row>
    <row r="23" spans="2:23" s="2" customFormat="1" x14ac:dyDescent="0.45">
      <c r="B23" s="4" t="s">
        <v>19</v>
      </c>
      <c r="C23" s="1" t="s">
        <v>20</v>
      </c>
      <c r="Q23" s="47"/>
      <c r="R23" s="47"/>
      <c r="S23" s="48"/>
      <c r="T23" s="47"/>
      <c r="U23" s="47"/>
      <c r="V23" s="48"/>
      <c r="W23" s="49"/>
    </row>
    <row r="24" spans="2:23" s="2" customFormat="1" x14ac:dyDescent="0.45">
      <c r="B24" s="4" t="s">
        <v>21</v>
      </c>
      <c r="C24" s="1" t="s">
        <v>22</v>
      </c>
      <c r="Q24" s="47"/>
      <c r="R24" s="47"/>
      <c r="S24" s="48"/>
      <c r="T24" s="47"/>
      <c r="U24" s="47"/>
      <c r="V24" s="48"/>
      <c r="W24" s="49"/>
    </row>
    <row r="25" spans="2:23" s="2" customFormat="1" x14ac:dyDescent="0.45">
      <c r="B25" s="4" t="s">
        <v>23</v>
      </c>
      <c r="C25" s="1" t="s">
        <v>24</v>
      </c>
      <c r="Q25" s="47"/>
      <c r="R25" s="47"/>
      <c r="S25" s="48"/>
      <c r="T25" s="47"/>
      <c r="U25" s="47"/>
      <c r="V25" s="48"/>
      <c r="W25" s="49"/>
    </row>
    <row r="26" spans="2:23" s="2" customFormat="1" x14ac:dyDescent="0.45">
      <c r="B26" s="4"/>
      <c r="C26" s="1" t="s">
        <v>188</v>
      </c>
      <c r="Q26" s="47"/>
      <c r="R26" s="47"/>
      <c r="S26" s="48"/>
      <c r="T26" s="47"/>
      <c r="U26" s="47"/>
      <c r="V26" s="48"/>
      <c r="W26" s="49"/>
    </row>
    <row r="27" spans="2:23" x14ac:dyDescent="0.45">
      <c r="B27" s="53"/>
      <c r="C27" s="52" t="s">
        <v>193</v>
      </c>
    </row>
    <row r="28" spans="2:23" s="2" customFormat="1" x14ac:dyDescent="0.45">
      <c r="B28" s="4" t="s">
        <v>25</v>
      </c>
      <c r="C28" s="1" t="s">
        <v>26</v>
      </c>
      <c r="Q28" s="47"/>
      <c r="R28" s="47"/>
      <c r="S28" s="48"/>
      <c r="T28" s="47"/>
      <c r="U28" s="47"/>
      <c r="V28" s="48"/>
      <c r="W28" s="49"/>
    </row>
    <row r="29" spans="2:23" s="2" customFormat="1" x14ac:dyDescent="0.45">
      <c r="B29" s="4"/>
      <c r="C29" s="50" t="s">
        <v>27</v>
      </c>
      <c r="D29" s="51"/>
      <c r="E29" s="51"/>
      <c r="F29" s="51"/>
      <c r="G29" s="51"/>
      <c r="Q29" s="47"/>
      <c r="R29" s="47"/>
      <c r="S29" s="48"/>
      <c r="T29" s="47"/>
      <c r="U29" s="47"/>
      <c r="V29" s="48"/>
      <c r="W29" s="49"/>
    </row>
    <row r="30" spans="2:23" s="2" customFormat="1" x14ac:dyDescent="0.45">
      <c r="B30" s="4"/>
      <c r="C30" s="5" t="s">
        <v>28</v>
      </c>
      <c r="D30" s="51"/>
      <c r="E30" s="51"/>
      <c r="F30" s="51"/>
      <c r="G30" s="51"/>
      <c r="Q30" s="47"/>
      <c r="R30" s="47"/>
      <c r="S30" s="48"/>
      <c r="T30" s="47"/>
      <c r="U30" s="47"/>
      <c r="V30" s="48"/>
      <c r="W30" s="49"/>
    </row>
    <row r="31" spans="2:23" s="2" customFormat="1" x14ac:dyDescent="0.45">
      <c r="B31" s="4" t="s">
        <v>29</v>
      </c>
      <c r="C31" s="1" t="s">
        <v>240</v>
      </c>
      <c r="Q31" s="47"/>
      <c r="R31" s="47"/>
      <c r="S31" s="48"/>
      <c r="T31" s="47"/>
      <c r="U31" s="47"/>
      <c r="V31" s="48"/>
      <c r="W31" s="49"/>
    </row>
    <row r="32" spans="2:23" s="2" customFormat="1" x14ac:dyDescent="0.45">
      <c r="B32" s="4" t="s">
        <v>237</v>
      </c>
      <c r="C32" s="1" t="s">
        <v>239</v>
      </c>
      <c r="Q32" s="47"/>
      <c r="R32" s="47"/>
      <c r="S32" s="48"/>
      <c r="T32" s="47"/>
      <c r="U32" s="47"/>
      <c r="V32" s="48"/>
      <c r="W32" s="49"/>
    </row>
    <row r="33" spans="1:25" ht="15" customHeight="1" x14ac:dyDescent="0.45">
      <c r="B33" s="136"/>
      <c r="C33" s="136"/>
      <c r="F33" s="3"/>
      <c r="G33" s="2"/>
      <c r="H33" s="3"/>
      <c r="L33" s="3"/>
      <c r="Q33" s="144" t="s">
        <v>84</v>
      </c>
      <c r="R33" s="145"/>
      <c r="S33" s="146"/>
      <c r="T33" s="144" t="s">
        <v>85</v>
      </c>
      <c r="U33" s="145"/>
      <c r="V33" s="146"/>
    </row>
    <row r="34" spans="1:25" ht="15" customHeight="1" x14ac:dyDescent="0.45">
      <c r="B34" s="137"/>
      <c r="C34" s="137"/>
      <c r="L34" s="150" t="s">
        <v>238</v>
      </c>
      <c r="M34" s="151"/>
      <c r="N34" s="152"/>
      <c r="O34" s="117" t="s">
        <v>102</v>
      </c>
      <c r="P34" s="118"/>
      <c r="Q34" s="147"/>
      <c r="R34" s="148"/>
      <c r="S34" s="149"/>
      <c r="T34" s="147"/>
      <c r="U34" s="148"/>
      <c r="V34" s="149"/>
    </row>
    <row r="35" spans="1:25" s="108" customFormat="1" ht="64.8" x14ac:dyDescent="0.45">
      <c r="B35" s="109" t="s">
        <v>32</v>
      </c>
      <c r="C35" s="109" t="s">
        <v>33</v>
      </c>
      <c r="D35" s="110" t="s">
        <v>45</v>
      </c>
      <c r="E35" s="54" t="s">
        <v>203</v>
      </c>
      <c r="F35" s="54" t="s">
        <v>204</v>
      </c>
      <c r="G35" s="111" t="s">
        <v>199</v>
      </c>
      <c r="H35" s="111" t="s">
        <v>34</v>
      </c>
      <c r="I35" s="54" t="s">
        <v>200</v>
      </c>
      <c r="J35" s="54" t="s">
        <v>201</v>
      </c>
      <c r="K35" s="54" t="s">
        <v>202</v>
      </c>
      <c r="L35" s="54" t="s">
        <v>206</v>
      </c>
      <c r="M35" s="54" t="s">
        <v>207</v>
      </c>
      <c r="N35" s="112" t="s">
        <v>208</v>
      </c>
      <c r="O35" s="119" t="s">
        <v>103</v>
      </c>
      <c r="P35" s="120" t="s">
        <v>104</v>
      </c>
      <c r="Q35" s="113" t="s">
        <v>209</v>
      </c>
      <c r="R35" s="114" t="s">
        <v>35</v>
      </c>
      <c r="S35" s="115" t="s">
        <v>36</v>
      </c>
      <c r="T35" s="113" t="s">
        <v>209</v>
      </c>
      <c r="U35" s="114" t="s">
        <v>35</v>
      </c>
      <c r="V35" s="115" t="s">
        <v>36</v>
      </c>
      <c r="W35" s="116" t="s">
        <v>37</v>
      </c>
      <c r="X35" s="54" t="s">
        <v>205</v>
      </c>
    </row>
    <row r="36" spans="1:25" s="49" customFormat="1" ht="23.25" customHeight="1" x14ac:dyDescent="0.45">
      <c r="B36" s="55">
        <v>3</v>
      </c>
      <c r="C36" s="55" t="s">
        <v>194</v>
      </c>
      <c r="D36" s="64" t="str">
        <f>PHONETIC(C36)</f>
        <v>キョウト タロウ</v>
      </c>
      <c r="E36" s="127">
        <v>38809</v>
      </c>
      <c r="F36" s="121" t="s">
        <v>38</v>
      </c>
      <c r="G36" s="122" t="s">
        <v>39</v>
      </c>
      <c r="H36" s="122" t="s">
        <v>91</v>
      </c>
      <c r="I36" s="55" t="s">
        <v>40</v>
      </c>
      <c r="J36" s="55" t="s">
        <v>41</v>
      </c>
      <c r="K36" s="55" t="s">
        <v>110</v>
      </c>
      <c r="L36" s="55" t="s">
        <v>30</v>
      </c>
      <c r="M36" s="55" t="s">
        <v>30</v>
      </c>
      <c r="N36" s="55" t="s">
        <v>30</v>
      </c>
      <c r="O36" s="123"/>
      <c r="P36" s="124" t="s">
        <v>105</v>
      </c>
      <c r="Q36" s="125">
        <v>645</v>
      </c>
      <c r="R36" s="125" t="s">
        <v>136</v>
      </c>
      <c r="S36" s="126">
        <v>45017</v>
      </c>
      <c r="T36" s="125">
        <v>640</v>
      </c>
      <c r="U36" s="125" t="s">
        <v>190</v>
      </c>
      <c r="V36" s="126">
        <v>45048</v>
      </c>
      <c r="W36" s="55" t="s">
        <v>93</v>
      </c>
      <c r="X36" s="55" t="s">
        <v>130</v>
      </c>
    </row>
    <row r="37" spans="1:25" s="49" customFormat="1" ht="23.25" customHeight="1" x14ac:dyDescent="0.45">
      <c r="B37" s="55">
        <v>2</v>
      </c>
      <c r="C37" s="55" t="s">
        <v>134</v>
      </c>
      <c r="D37" s="64" t="str">
        <f>PHONETIC(C37)</f>
        <v>キッショウイン ワカコ</v>
      </c>
      <c r="E37" s="127">
        <v>35887</v>
      </c>
      <c r="F37" s="121" t="s">
        <v>42</v>
      </c>
      <c r="G37" s="122" t="s">
        <v>43</v>
      </c>
      <c r="H37" s="128" t="s">
        <v>92</v>
      </c>
      <c r="I37" s="55" t="s">
        <v>44</v>
      </c>
      <c r="J37" s="55" t="s">
        <v>110</v>
      </c>
      <c r="K37" s="55" t="s">
        <v>110</v>
      </c>
      <c r="L37" s="55" t="s">
        <v>31</v>
      </c>
      <c r="M37" s="55" t="s">
        <v>30</v>
      </c>
      <c r="N37" s="55"/>
      <c r="O37" s="124" t="s">
        <v>105</v>
      </c>
      <c r="P37" s="124"/>
      <c r="Q37" s="125">
        <v>601</v>
      </c>
      <c r="R37" s="125" t="s">
        <v>192</v>
      </c>
      <c r="S37" s="126">
        <v>45385</v>
      </c>
      <c r="T37" s="125">
        <v>600</v>
      </c>
      <c r="U37" s="125" t="s">
        <v>191</v>
      </c>
      <c r="V37" s="126">
        <v>45079</v>
      </c>
      <c r="W37" s="55" t="s">
        <v>83</v>
      </c>
      <c r="X37" s="55" t="s">
        <v>131</v>
      </c>
    </row>
    <row r="38" spans="1:25" s="2" customFormat="1" ht="25.2" customHeight="1" x14ac:dyDescent="0.45">
      <c r="C38" s="56" t="s">
        <v>142</v>
      </c>
      <c r="D38" s="49"/>
      <c r="E38" s="57"/>
      <c r="F38" s="58"/>
      <c r="H38" s="59"/>
      <c r="Q38" s="47"/>
      <c r="R38" s="47"/>
      <c r="S38" s="48"/>
      <c r="T38" s="47"/>
      <c r="U38" s="47"/>
      <c r="V38" s="48"/>
      <c r="W38" s="49"/>
    </row>
    <row r="39" spans="1:25" ht="32.4" x14ac:dyDescent="0.45">
      <c r="B39" s="60" t="s">
        <v>133</v>
      </c>
      <c r="C39" s="60"/>
      <c r="D39" s="61"/>
      <c r="E39" s="62"/>
      <c r="F39" s="63" t="s">
        <v>189</v>
      </c>
      <c r="O39" s="117" t="s">
        <v>102</v>
      </c>
      <c r="P39" s="118"/>
      <c r="Q39" s="135" t="s">
        <v>84</v>
      </c>
      <c r="R39" s="135"/>
      <c r="S39" s="135"/>
      <c r="T39" s="135" t="s">
        <v>85</v>
      </c>
      <c r="U39" s="135"/>
      <c r="V39" s="135"/>
    </row>
    <row r="40" spans="1:25" s="108" customFormat="1" ht="64.8" x14ac:dyDescent="0.45">
      <c r="B40" s="109" t="s">
        <v>32</v>
      </c>
      <c r="C40" s="109" t="s">
        <v>33</v>
      </c>
      <c r="D40" s="110" t="s">
        <v>45</v>
      </c>
      <c r="E40" s="54" t="s">
        <v>203</v>
      </c>
      <c r="F40" s="54" t="s">
        <v>204</v>
      </c>
      <c r="G40" s="111" t="s">
        <v>199</v>
      </c>
      <c r="H40" s="111" t="s">
        <v>34</v>
      </c>
      <c r="I40" s="54" t="s">
        <v>200</v>
      </c>
      <c r="J40" s="54" t="s">
        <v>201</v>
      </c>
      <c r="K40" s="54" t="s">
        <v>202</v>
      </c>
      <c r="L40" s="54" t="s">
        <v>206</v>
      </c>
      <c r="M40" s="54" t="s">
        <v>207</v>
      </c>
      <c r="N40" s="112" t="s">
        <v>208</v>
      </c>
      <c r="O40" s="119" t="s">
        <v>103</v>
      </c>
      <c r="P40" s="120" t="s">
        <v>104</v>
      </c>
      <c r="Q40" s="113" t="s">
        <v>209</v>
      </c>
      <c r="R40" s="114" t="s">
        <v>35</v>
      </c>
      <c r="S40" s="115" t="s">
        <v>36</v>
      </c>
      <c r="T40" s="113" t="s">
        <v>209</v>
      </c>
      <c r="U40" s="114" t="s">
        <v>35</v>
      </c>
      <c r="V40" s="115" t="s">
        <v>36</v>
      </c>
      <c r="W40" s="116" t="s">
        <v>37</v>
      </c>
      <c r="X40" s="54" t="s">
        <v>205</v>
      </c>
    </row>
    <row r="41" spans="1:25" s="49" customFormat="1" ht="22.5" customHeight="1" x14ac:dyDescent="0.45">
      <c r="B41" s="55"/>
      <c r="C41" s="55"/>
      <c r="D41" s="64" t="str">
        <f>PHONETIC(C41)</f>
        <v/>
      </c>
      <c r="E41" s="127"/>
      <c r="F41" s="121"/>
      <c r="G41" s="122"/>
      <c r="H41" s="122"/>
      <c r="I41" s="55"/>
      <c r="J41" s="55"/>
      <c r="K41" s="55"/>
      <c r="L41" s="55"/>
      <c r="M41" s="55"/>
      <c r="N41" s="55"/>
      <c r="O41" s="131"/>
      <c r="P41" s="130"/>
      <c r="Q41" s="125"/>
      <c r="R41" s="125"/>
      <c r="S41" s="126"/>
      <c r="T41" s="125"/>
      <c r="U41" s="125"/>
      <c r="V41" s="126"/>
      <c r="W41" s="55"/>
      <c r="X41" s="55"/>
      <c r="Y41" s="11"/>
    </row>
    <row r="42" spans="1:25" s="49" customFormat="1" ht="22.5" customHeight="1" x14ac:dyDescent="0.45">
      <c r="B42" s="55"/>
      <c r="C42" s="55"/>
      <c r="D42" s="64" t="str">
        <f t="shared" ref="D42:D58" si="1">PHONETIC(C42)</f>
        <v/>
      </c>
      <c r="E42" s="127"/>
      <c r="F42" s="121"/>
      <c r="G42" s="122"/>
      <c r="H42" s="122"/>
      <c r="I42" s="55"/>
      <c r="J42" s="55"/>
      <c r="K42" s="55"/>
      <c r="L42" s="55"/>
      <c r="M42" s="55"/>
      <c r="N42" s="55"/>
      <c r="O42" s="129"/>
      <c r="P42" s="130"/>
      <c r="Q42" s="125"/>
      <c r="R42" s="125"/>
      <c r="S42" s="126"/>
      <c r="T42" s="125"/>
      <c r="U42" s="125"/>
      <c r="V42" s="126"/>
      <c r="W42" s="55"/>
      <c r="X42" s="55"/>
      <c r="Y42" s="11"/>
    </row>
    <row r="43" spans="1:25" s="49" customFormat="1" ht="22.5" customHeight="1" x14ac:dyDescent="0.45">
      <c r="B43" s="55"/>
      <c r="C43" s="55"/>
      <c r="D43" s="64" t="str">
        <f t="shared" si="1"/>
        <v/>
      </c>
      <c r="E43" s="127"/>
      <c r="F43" s="121"/>
      <c r="G43" s="122"/>
      <c r="H43" s="122"/>
      <c r="I43" s="55"/>
      <c r="J43" s="55"/>
      <c r="K43" s="55"/>
      <c r="L43" s="55"/>
      <c r="M43" s="55"/>
      <c r="N43" s="55"/>
      <c r="O43" s="129"/>
      <c r="P43" s="130"/>
      <c r="Q43" s="125"/>
      <c r="R43" s="125"/>
      <c r="S43" s="126"/>
      <c r="T43" s="125"/>
      <c r="U43" s="125"/>
      <c r="V43" s="126"/>
      <c r="W43" s="55"/>
      <c r="X43" s="55"/>
      <c r="Y43" s="11"/>
    </row>
    <row r="44" spans="1:25" s="49" customFormat="1" ht="22.5" customHeight="1" x14ac:dyDescent="0.45">
      <c r="B44" s="55"/>
      <c r="C44" s="55"/>
      <c r="D44" s="64" t="str">
        <f t="shared" si="1"/>
        <v/>
      </c>
      <c r="E44" s="127"/>
      <c r="F44" s="121"/>
      <c r="G44" s="122"/>
      <c r="H44" s="122"/>
      <c r="I44" s="55"/>
      <c r="J44" s="55"/>
      <c r="K44" s="55"/>
      <c r="L44" s="55"/>
      <c r="M44" s="55"/>
      <c r="N44" s="55"/>
      <c r="O44" s="129"/>
      <c r="P44" s="130"/>
      <c r="Q44" s="125"/>
      <c r="R44" s="125"/>
      <c r="S44" s="126"/>
      <c r="T44" s="125"/>
      <c r="U44" s="125"/>
      <c r="V44" s="126"/>
      <c r="W44" s="55"/>
      <c r="X44" s="55"/>
      <c r="Y44" s="11"/>
    </row>
    <row r="45" spans="1:25" s="49" customFormat="1" ht="22.5" customHeight="1" x14ac:dyDescent="0.45">
      <c r="A45" s="49">
        <v>5</v>
      </c>
      <c r="B45" s="55"/>
      <c r="C45" s="55"/>
      <c r="D45" s="64" t="str">
        <f t="shared" si="1"/>
        <v/>
      </c>
      <c r="E45" s="127"/>
      <c r="F45" s="121"/>
      <c r="G45" s="122"/>
      <c r="H45" s="122"/>
      <c r="I45" s="55"/>
      <c r="J45" s="55"/>
      <c r="K45" s="55"/>
      <c r="L45" s="55"/>
      <c r="M45" s="55"/>
      <c r="N45" s="55"/>
      <c r="O45" s="129"/>
      <c r="P45" s="130"/>
      <c r="Q45" s="125"/>
      <c r="R45" s="125"/>
      <c r="S45" s="126"/>
      <c r="T45" s="125"/>
      <c r="U45" s="125"/>
      <c r="V45" s="126"/>
      <c r="W45" s="55"/>
      <c r="X45" s="55"/>
      <c r="Y45" s="11"/>
    </row>
    <row r="46" spans="1:25" s="49" customFormat="1" ht="22.5" customHeight="1" x14ac:dyDescent="0.45">
      <c r="B46" s="55"/>
      <c r="C46" s="55"/>
      <c r="D46" s="64" t="str">
        <f t="shared" si="1"/>
        <v/>
      </c>
      <c r="E46" s="127"/>
      <c r="F46" s="121"/>
      <c r="G46" s="122"/>
      <c r="H46" s="122"/>
      <c r="I46" s="55"/>
      <c r="J46" s="55"/>
      <c r="K46" s="55"/>
      <c r="L46" s="55"/>
      <c r="M46" s="55"/>
      <c r="N46" s="55"/>
      <c r="O46" s="129"/>
      <c r="P46" s="130"/>
      <c r="Q46" s="125"/>
      <c r="R46" s="125"/>
      <c r="S46" s="126"/>
      <c r="T46" s="125"/>
      <c r="U46" s="125"/>
      <c r="V46" s="126"/>
      <c r="W46" s="55"/>
      <c r="X46" s="55"/>
      <c r="Y46" s="11"/>
    </row>
    <row r="47" spans="1:25" s="49" customFormat="1" ht="22.5" customHeight="1" x14ac:dyDescent="0.45">
      <c r="B47" s="55"/>
      <c r="C47" s="55"/>
      <c r="D47" s="64" t="str">
        <f t="shared" si="1"/>
        <v/>
      </c>
      <c r="E47" s="127"/>
      <c r="F47" s="121"/>
      <c r="G47" s="122"/>
      <c r="H47" s="122"/>
      <c r="I47" s="55"/>
      <c r="J47" s="55"/>
      <c r="K47" s="55"/>
      <c r="L47" s="55"/>
      <c r="M47" s="55"/>
      <c r="N47" s="55"/>
      <c r="O47" s="129"/>
      <c r="P47" s="130"/>
      <c r="Q47" s="125"/>
      <c r="R47" s="125"/>
      <c r="S47" s="126"/>
      <c r="T47" s="125"/>
      <c r="U47" s="125"/>
      <c r="V47" s="126"/>
      <c r="W47" s="55"/>
      <c r="X47" s="55"/>
      <c r="Y47" s="11"/>
    </row>
    <row r="48" spans="1:25" s="49" customFormat="1" ht="22.5" customHeight="1" x14ac:dyDescent="0.45">
      <c r="B48" s="55"/>
      <c r="C48" s="55"/>
      <c r="D48" s="64" t="str">
        <f t="shared" si="1"/>
        <v/>
      </c>
      <c r="E48" s="127"/>
      <c r="F48" s="121"/>
      <c r="G48" s="122"/>
      <c r="H48" s="122"/>
      <c r="I48" s="55"/>
      <c r="J48" s="55"/>
      <c r="K48" s="55"/>
      <c r="L48" s="55"/>
      <c r="M48" s="55"/>
      <c r="N48" s="55"/>
      <c r="O48" s="129"/>
      <c r="P48" s="130"/>
      <c r="Q48" s="125"/>
      <c r="R48" s="125"/>
      <c r="S48" s="126"/>
      <c r="T48" s="125"/>
      <c r="U48" s="125"/>
      <c r="V48" s="126"/>
      <c r="W48" s="55"/>
      <c r="X48" s="55"/>
      <c r="Y48" s="11"/>
    </row>
    <row r="49" spans="1:25" s="49" customFormat="1" ht="22.5" customHeight="1" x14ac:dyDescent="0.45">
      <c r="B49" s="55"/>
      <c r="C49" s="55"/>
      <c r="D49" s="64" t="str">
        <f t="shared" si="1"/>
        <v/>
      </c>
      <c r="E49" s="127"/>
      <c r="F49" s="121"/>
      <c r="G49" s="122"/>
      <c r="H49" s="122"/>
      <c r="I49" s="55"/>
      <c r="J49" s="55"/>
      <c r="K49" s="55"/>
      <c r="L49" s="55"/>
      <c r="M49" s="55"/>
      <c r="N49" s="55"/>
      <c r="O49" s="129"/>
      <c r="P49" s="130"/>
      <c r="Q49" s="125"/>
      <c r="R49" s="125"/>
      <c r="S49" s="126"/>
      <c r="T49" s="125"/>
      <c r="U49" s="125"/>
      <c r="V49" s="126"/>
      <c r="W49" s="55"/>
      <c r="X49" s="55"/>
      <c r="Y49" s="11"/>
    </row>
    <row r="50" spans="1:25" s="49" customFormat="1" ht="22.5" customHeight="1" x14ac:dyDescent="0.45">
      <c r="A50" s="49">
        <v>10</v>
      </c>
      <c r="B50" s="55"/>
      <c r="C50" s="55"/>
      <c r="D50" s="64" t="str">
        <f t="shared" si="1"/>
        <v/>
      </c>
      <c r="E50" s="127"/>
      <c r="F50" s="121"/>
      <c r="G50" s="122"/>
      <c r="H50" s="122"/>
      <c r="I50" s="55"/>
      <c r="J50" s="55"/>
      <c r="K50" s="55"/>
      <c r="L50" s="55"/>
      <c r="M50" s="55"/>
      <c r="N50" s="55"/>
      <c r="O50" s="129"/>
      <c r="P50" s="130"/>
      <c r="Q50" s="125"/>
      <c r="R50" s="125"/>
      <c r="S50" s="126"/>
      <c r="T50" s="125"/>
      <c r="U50" s="125"/>
      <c r="V50" s="126"/>
      <c r="W50" s="55"/>
      <c r="X50" s="55"/>
      <c r="Y50" s="11"/>
    </row>
    <row r="51" spans="1:25" s="49" customFormat="1" ht="22.5" customHeight="1" x14ac:dyDescent="0.45">
      <c r="B51" s="55"/>
      <c r="C51" s="55"/>
      <c r="D51" s="64" t="str">
        <f t="shared" si="1"/>
        <v/>
      </c>
      <c r="E51" s="127"/>
      <c r="F51" s="121"/>
      <c r="G51" s="122"/>
      <c r="H51" s="122"/>
      <c r="I51" s="55"/>
      <c r="J51" s="55"/>
      <c r="K51" s="55"/>
      <c r="L51" s="55"/>
      <c r="M51" s="55"/>
      <c r="N51" s="55"/>
      <c r="O51" s="129"/>
      <c r="P51" s="130"/>
      <c r="Q51" s="125"/>
      <c r="R51" s="125"/>
      <c r="S51" s="126"/>
      <c r="T51" s="125"/>
      <c r="U51" s="125"/>
      <c r="V51" s="126"/>
      <c r="W51" s="55"/>
      <c r="X51" s="55"/>
      <c r="Y51" s="11"/>
    </row>
    <row r="52" spans="1:25" s="49" customFormat="1" ht="22.5" customHeight="1" x14ac:dyDescent="0.45">
      <c r="B52" s="55"/>
      <c r="C52" s="55"/>
      <c r="D52" s="64" t="str">
        <f t="shared" si="1"/>
        <v/>
      </c>
      <c r="E52" s="127"/>
      <c r="F52" s="121"/>
      <c r="G52" s="122"/>
      <c r="H52" s="122"/>
      <c r="I52" s="55"/>
      <c r="J52" s="55"/>
      <c r="K52" s="55"/>
      <c r="L52" s="55"/>
      <c r="M52" s="55"/>
      <c r="N52" s="55"/>
      <c r="O52" s="129"/>
      <c r="P52" s="130"/>
      <c r="Q52" s="125"/>
      <c r="R52" s="125"/>
      <c r="S52" s="126"/>
      <c r="T52" s="125"/>
      <c r="U52" s="125"/>
      <c r="V52" s="126"/>
      <c r="W52" s="55"/>
      <c r="X52" s="55"/>
      <c r="Y52" s="11"/>
    </row>
    <row r="53" spans="1:25" s="49" customFormat="1" ht="22.5" customHeight="1" x14ac:dyDescent="0.45">
      <c r="B53" s="55"/>
      <c r="C53" s="55"/>
      <c r="D53" s="64" t="str">
        <f t="shared" si="1"/>
        <v/>
      </c>
      <c r="E53" s="127"/>
      <c r="F53" s="121"/>
      <c r="G53" s="122"/>
      <c r="H53" s="122"/>
      <c r="I53" s="55"/>
      <c r="J53" s="55"/>
      <c r="K53" s="55"/>
      <c r="L53" s="55"/>
      <c r="M53" s="55"/>
      <c r="N53" s="55"/>
      <c r="O53" s="129"/>
      <c r="P53" s="130"/>
      <c r="Q53" s="125"/>
      <c r="R53" s="125"/>
      <c r="S53" s="126"/>
      <c r="T53" s="125"/>
      <c r="U53" s="125"/>
      <c r="V53" s="126"/>
      <c r="W53" s="55"/>
      <c r="X53" s="55"/>
      <c r="Y53" s="11"/>
    </row>
    <row r="54" spans="1:25" s="49" customFormat="1" ht="22.5" customHeight="1" x14ac:dyDescent="0.45">
      <c r="B54" s="55"/>
      <c r="C54" s="55"/>
      <c r="D54" s="64" t="str">
        <f t="shared" si="1"/>
        <v/>
      </c>
      <c r="E54" s="127"/>
      <c r="F54" s="121"/>
      <c r="G54" s="122"/>
      <c r="H54" s="122"/>
      <c r="I54" s="55"/>
      <c r="J54" s="55"/>
      <c r="K54" s="55"/>
      <c r="L54" s="55"/>
      <c r="M54" s="55"/>
      <c r="N54" s="55"/>
      <c r="O54" s="129"/>
      <c r="P54" s="130"/>
      <c r="Q54" s="125"/>
      <c r="R54" s="125"/>
      <c r="S54" s="126"/>
      <c r="T54" s="125"/>
      <c r="U54" s="125"/>
      <c r="V54" s="126"/>
      <c r="W54" s="55"/>
      <c r="X54" s="55"/>
      <c r="Y54" s="11"/>
    </row>
    <row r="55" spans="1:25" s="49" customFormat="1" ht="22.5" customHeight="1" x14ac:dyDescent="0.45">
      <c r="A55" s="49">
        <v>15</v>
      </c>
      <c r="B55" s="55"/>
      <c r="C55" s="55"/>
      <c r="D55" s="64" t="str">
        <f t="shared" si="1"/>
        <v/>
      </c>
      <c r="E55" s="127"/>
      <c r="F55" s="121"/>
      <c r="G55" s="122"/>
      <c r="H55" s="122"/>
      <c r="I55" s="55"/>
      <c r="J55" s="55"/>
      <c r="K55" s="55"/>
      <c r="L55" s="55"/>
      <c r="M55" s="55"/>
      <c r="N55" s="55"/>
      <c r="O55" s="129"/>
      <c r="P55" s="130"/>
      <c r="Q55" s="125"/>
      <c r="R55" s="125"/>
      <c r="S55" s="126"/>
      <c r="T55" s="125"/>
      <c r="U55" s="125"/>
      <c r="V55" s="126"/>
      <c r="W55" s="55"/>
      <c r="X55" s="55"/>
      <c r="Y55" s="11"/>
    </row>
    <row r="56" spans="1:25" s="49" customFormat="1" ht="22.5" customHeight="1" x14ac:dyDescent="0.45">
      <c r="B56" s="55"/>
      <c r="C56" s="55"/>
      <c r="D56" s="64" t="str">
        <f t="shared" si="1"/>
        <v/>
      </c>
      <c r="E56" s="127"/>
      <c r="F56" s="121"/>
      <c r="G56" s="122"/>
      <c r="H56" s="122"/>
      <c r="I56" s="55"/>
      <c r="J56" s="55"/>
      <c r="K56" s="55"/>
      <c r="L56" s="55"/>
      <c r="M56" s="55"/>
      <c r="N56" s="55"/>
      <c r="O56" s="129"/>
      <c r="P56" s="130"/>
      <c r="Q56" s="125"/>
      <c r="R56" s="125"/>
      <c r="S56" s="126"/>
      <c r="T56" s="125"/>
      <c r="U56" s="125"/>
      <c r="V56" s="126"/>
      <c r="W56" s="55"/>
      <c r="X56" s="55"/>
      <c r="Y56" s="11"/>
    </row>
    <row r="57" spans="1:25" s="49" customFormat="1" ht="22.5" customHeight="1" x14ac:dyDescent="0.45">
      <c r="B57" s="55"/>
      <c r="C57" s="55"/>
      <c r="D57" s="64" t="str">
        <f t="shared" si="1"/>
        <v/>
      </c>
      <c r="E57" s="127"/>
      <c r="F57" s="121"/>
      <c r="G57" s="122"/>
      <c r="H57" s="122"/>
      <c r="I57" s="55"/>
      <c r="J57" s="55"/>
      <c r="K57" s="55"/>
      <c r="L57" s="55"/>
      <c r="M57" s="55"/>
      <c r="N57" s="55"/>
      <c r="O57" s="129"/>
      <c r="P57" s="130"/>
      <c r="Q57" s="125"/>
      <c r="R57" s="125"/>
      <c r="S57" s="126"/>
      <c r="T57" s="125"/>
      <c r="U57" s="125"/>
      <c r="V57" s="126"/>
      <c r="W57" s="55"/>
      <c r="X57" s="55"/>
      <c r="Y57" s="11"/>
    </row>
    <row r="58" spans="1:25" s="49" customFormat="1" ht="22.5" customHeight="1" x14ac:dyDescent="0.45">
      <c r="B58" s="55"/>
      <c r="C58" s="55"/>
      <c r="D58" s="64" t="str">
        <f t="shared" si="1"/>
        <v/>
      </c>
      <c r="E58" s="127"/>
      <c r="F58" s="121"/>
      <c r="G58" s="122"/>
      <c r="H58" s="122"/>
      <c r="I58" s="55"/>
      <c r="J58" s="55"/>
      <c r="K58" s="55"/>
      <c r="L58" s="55"/>
      <c r="M58" s="55"/>
      <c r="N58" s="55"/>
      <c r="O58" s="129"/>
      <c r="P58" s="130"/>
      <c r="Q58" s="125"/>
      <c r="R58" s="125"/>
      <c r="S58" s="126"/>
      <c r="T58" s="125"/>
      <c r="U58" s="125"/>
      <c r="V58" s="126"/>
      <c r="W58" s="55"/>
      <c r="X58" s="55"/>
      <c r="Y58" s="11"/>
    </row>
    <row r="59" spans="1:25" s="49" customFormat="1" ht="22.5" customHeight="1" x14ac:dyDescent="0.45">
      <c r="B59" s="55"/>
      <c r="C59" s="55"/>
      <c r="D59" s="64"/>
      <c r="E59" s="127"/>
      <c r="F59" s="121"/>
      <c r="G59" s="122"/>
      <c r="H59" s="122"/>
      <c r="I59" s="55"/>
      <c r="J59" s="55"/>
      <c r="K59" s="55"/>
      <c r="L59" s="55"/>
      <c r="M59" s="55"/>
      <c r="N59" s="55"/>
      <c r="O59" s="129"/>
      <c r="P59" s="130"/>
      <c r="Q59" s="125"/>
      <c r="R59" s="125"/>
      <c r="S59" s="126"/>
      <c r="T59" s="125"/>
      <c r="U59" s="125"/>
      <c r="V59" s="126"/>
      <c r="W59" s="55"/>
      <c r="X59" s="55"/>
      <c r="Y59" s="11"/>
    </row>
    <row r="60" spans="1:25" s="49" customFormat="1" ht="22.5" customHeight="1" x14ac:dyDescent="0.45">
      <c r="A60" s="49">
        <v>20</v>
      </c>
      <c r="B60" s="55"/>
      <c r="C60" s="55"/>
      <c r="D60" s="64"/>
      <c r="E60" s="127"/>
      <c r="F60" s="121"/>
      <c r="G60" s="122"/>
      <c r="H60" s="122"/>
      <c r="I60" s="55"/>
      <c r="J60" s="55"/>
      <c r="K60" s="55"/>
      <c r="L60" s="55"/>
      <c r="M60" s="55"/>
      <c r="N60" s="55"/>
      <c r="O60" s="129"/>
      <c r="P60" s="130"/>
      <c r="Q60" s="125"/>
      <c r="R60" s="125"/>
      <c r="S60" s="126"/>
      <c r="T60" s="125"/>
      <c r="U60" s="125"/>
      <c r="V60" s="126"/>
      <c r="W60" s="55"/>
      <c r="X60" s="55"/>
      <c r="Y60" s="11"/>
    </row>
    <row r="61" spans="1:25" x14ac:dyDescent="0.45">
      <c r="C61" s="1" t="s">
        <v>124</v>
      </c>
    </row>
  </sheetData>
  <mergeCells count="10">
    <mergeCell ref="Q39:S39"/>
    <mergeCell ref="T39:V39"/>
    <mergeCell ref="B33:C34"/>
    <mergeCell ref="D5:E5"/>
    <mergeCell ref="G5:J5"/>
    <mergeCell ref="D6:E6"/>
    <mergeCell ref="G6:J6"/>
    <mergeCell ref="Q33:S34"/>
    <mergeCell ref="T33:V34"/>
    <mergeCell ref="L34:N3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開催要項</vt:lpstr>
      <vt:lpstr>申込書</vt:lpstr>
      <vt:lpstr>開催要項!Print_Area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2024-04-11T06:15:56Z</cp:lastPrinted>
  <dcterms:created xsi:type="dcterms:W3CDTF">2020-04-08T05:38:50Z</dcterms:created>
  <dcterms:modified xsi:type="dcterms:W3CDTF">2024-04-11T06:26:41Z</dcterms:modified>
</cp:coreProperties>
</file>