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CD3E7C20-4045-4736-B961-7250578C2CF1}" xr6:coauthVersionLast="47" xr6:coauthVersionMax="47" xr10:uidLastSave="{00000000-0000-0000-0000-000000000000}"/>
  <bookViews>
    <workbookView xWindow="-108" yWindow="-108" windowWidth="23256" windowHeight="12576" tabRatio="658" xr2:uid="{00000000-000D-0000-FFFF-FFFF00000000}"/>
  </bookViews>
  <sheets>
    <sheet name="要項" sheetId="8" r:id="rId1"/>
    <sheet name="申込書" sheetId="5" r:id="rId2"/>
  </sheets>
  <definedNames>
    <definedName name="_xlnm.Print_Area" localSheetId="0">要項!$A$1:$J$116</definedName>
  </definedNames>
  <calcPr calcId="181029"/>
</workbook>
</file>

<file path=xl/calcChain.xml><?xml version="1.0" encoding="utf-8"?>
<calcChain xmlns="http://schemas.openxmlformats.org/spreadsheetml/2006/main">
  <c r="I41" i="8" l="1"/>
  <c r="F41" i="8" l="1"/>
  <c r="K69" i="8" l="1"/>
  <c r="K96" i="8"/>
  <c r="N50" i="5"/>
  <c r="D8" i="8" l="1"/>
  <c r="F22" i="5" l="1"/>
  <c r="G14" i="5" l="1"/>
  <c r="G15" i="5"/>
  <c r="G16" i="5"/>
  <c r="G17" i="5"/>
  <c r="G18" i="5"/>
  <c r="G19" i="5"/>
  <c r="G20" i="5"/>
  <c r="G13" i="5"/>
  <c r="G21" i="5"/>
  <c r="D46" i="5"/>
  <c r="D62" i="5"/>
  <c r="D58" i="5"/>
  <c r="D70" i="5"/>
  <c r="D68" i="5"/>
  <c r="D56" i="5"/>
  <c r="D57" i="5"/>
  <c r="D60" i="5"/>
  <c r="D64" i="5"/>
  <c r="D65" i="5"/>
  <c r="D52" i="5"/>
  <c r="D51" i="5"/>
  <c r="D54" i="5"/>
  <c r="D53" i="5"/>
  <c r="D61" i="5"/>
  <c r="D55" i="5"/>
  <c r="D63" i="5"/>
  <c r="D67" i="5"/>
  <c r="D66" i="5"/>
  <c r="D59" i="5"/>
  <c r="D69" i="5"/>
  <c r="G22" i="5" l="1"/>
  <c r="K17" i="8"/>
  <c r="K46" i="8"/>
  <c r="K64" i="8"/>
  <c r="K100" i="8"/>
  <c r="K103" i="8"/>
  <c r="K78" i="8"/>
</calcChain>
</file>

<file path=xl/sharedStrings.xml><?xml version="1.0" encoding="utf-8"?>
<sst xmlns="http://schemas.openxmlformats.org/spreadsheetml/2006/main" count="283" uniqueCount="221">
  <si>
    <t>受  付</t>
  </si>
  <si>
    <t>競技開始</t>
  </si>
  <si>
    <t>会  場</t>
  </si>
  <si>
    <t>参加費</t>
  </si>
  <si>
    <t>申込締切</t>
  </si>
  <si>
    <t>金額集計表</t>
    <rPh sb="0" eb="2">
      <t>キンガク</t>
    </rPh>
    <rPh sb="2" eb="4">
      <t>シュウケイ</t>
    </rPh>
    <rPh sb="4" eb="5">
      <t>ヒョウ</t>
    </rPh>
    <phoneticPr fontId="2"/>
  </si>
  <si>
    <t>参加人数</t>
    <rPh sb="0" eb="2">
      <t>サンカ</t>
    </rPh>
    <rPh sb="2" eb="4">
      <t>ニンズウ</t>
    </rPh>
    <phoneticPr fontId="2"/>
  </si>
  <si>
    <t>選手氏名</t>
    <rPh sb="0" eb="2">
      <t>センシュ</t>
    </rPh>
    <rPh sb="2" eb="4">
      <t>シメイ</t>
    </rPh>
    <phoneticPr fontId="2"/>
  </si>
  <si>
    <t>フリガナ</t>
    <phoneticPr fontId="2"/>
  </si>
  <si>
    <t>【個人情報の取り扱いについて】</t>
    <rPh sb="1" eb="3">
      <t>コジン</t>
    </rPh>
    <rPh sb="3" eb="5">
      <t>ジョウホウ</t>
    </rPh>
    <rPh sb="6" eb="7">
      <t>ト</t>
    </rPh>
    <rPh sb="8" eb="9">
      <t>アツカ</t>
    </rPh>
    <phoneticPr fontId="2"/>
  </si>
  <si>
    <t>　</t>
    <phoneticPr fontId="2"/>
  </si>
  <si>
    <t>登録番号</t>
    <rPh sb="0" eb="2">
      <t>トウロク</t>
    </rPh>
    <rPh sb="2" eb="4">
      <t>バンゴウ</t>
    </rPh>
    <phoneticPr fontId="2"/>
  </si>
  <si>
    <t>競技会参加者名簿</t>
    <rPh sb="5" eb="6">
      <t>シャ</t>
    </rPh>
    <rPh sb="6" eb="8">
      <t>メイボ</t>
    </rPh>
    <phoneticPr fontId="2"/>
  </si>
  <si>
    <t>競技開催日</t>
    <rPh sb="0" eb="2">
      <t>キョウギ</t>
    </rPh>
    <rPh sb="2" eb="5">
      <t>カイサイビ</t>
    </rPh>
    <phoneticPr fontId="2"/>
  </si>
  <si>
    <t xml:space="preserve"> 記載例</t>
    <rPh sb="1" eb="3">
      <t>キサイ</t>
    </rPh>
    <rPh sb="3" eb="4">
      <t>レイ</t>
    </rPh>
    <phoneticPr fontId="2"/>
  </si>
  <si>
    <t>半角文字で ↓</t>
    <rPh sb="0" eb="2">
      <t>ハンカク</t>
    </rPh>
    <rPh sb="2" eb="4">
      <t>モジ</t>
    </rPh>
    <phoneticPr fontId="2"/>
  </si>
  <si>
    <t>種別</t>
    <rPh sb="0" eb="1">
      <t>シュ</t>
    </rPh>
    <rPh sb="1" eb="2">
      <t>ベツ</t>
    </rPh>
    <phoneticPr fontId="2"/>
  </si>
  <si>
    <t>合計金額が自動的に計算されます。</t>
  </si>
  <si>
    <t>各単価</t>
    <rPh sb="0" eb="1">
      <t>カク</t>
    </rPh>
    <rPh sb="1" eb="3">
      <t>タンカ</t>
    </rPh>
    <phoneticPr fontId="2"/>
  </si>
  <si>
    <t>計</t>
    <rPh sb="0" eb="1">
      <t>ケイ</t>
    </rPh>
    <phoneticPr fontId="2"/>
  </si>
  <si>
    <t>区分</t>
    <rPh sb="0" eb="2">
      <t>クブン</t>
    </rPh>
    <phoneticPr fontId="2"/>
  </si>
  <si>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2"/>
  </si>
  <si>
    <t>振込み日</t>
    <rPh sb="0" eb="2">
      <t>フリコ</t>
    </rPh>
    <rPh sb="3" eb="4">
      <t>ビ</t>
    </rPh>
    <phoneticPr fontId="2"/>
  </si>
  <si>
    <t>中学生以下 男子</t>
    <rPh sb="3" eb="5">
      <t>イカ</t>
    </rPh>
    <rPh sb="6" eb="8">
      <t>ダンシ</t>
    </rPh>
    <phoneticPr fontId="2"/>
  </si>
  <si>
    <t>高校生　男子</t>
    <rPh sb="0" eb="3">
      <t>コウコウセイ</t>
    </rPh>
    <rPh sb="4" eb="6">
      <t>ダンシ</t>
    </rPh>
    <phoneticPr fontId="2"/>
  </si>
  <si>
    <t>大学生　男子</t>
    <rPh sb="0" eb="3">
      <t>ダイガクセイ</t>
    </rPh>
    <rPh sb="4" eb="6">
      <t>ダンシ</t>
    </rPh>
    <phoneticPr fontId="2"/>
  </si>
  <si>
    <t>一般　男子</t>
    <rPh sb="0" eb="2">
      <t>イッパン</t>
    </rPh>
    <rPh sb="3" eb="5">
      <t>ダンシ</t>
    </rPh>
    <phoneticPr fontId="2"/>
  </si>
  <si>
    <t>表  彰</t>
  </si>
  <si>
    <t>その他</t>
  </si>
  <si>
    <t>一般・・・・・・・・・</t>
    <rPh sb="0" eb="2">
      <t>イッパン</t>
    </rPh>
    <phoneticPr fontId="2"/>
  </si>
  <si>
    <t>未登録</t>
    <rPh sb="0" eb="3">
      <t>ミトウロク</t>
    </rPh>
    <phoneticPr fontId="2"/>
  </si>
  <si>
    <t>〇</t>
    <phoneticPr fontId="2"/>
  </si>
  <si>
    <t>種　目</t>
    <rPh sb="0" eb="1">
      <t>シュ</t>
    </rPh>
    <rPh sb="2" eb="3">
      <t>メ</t>
    </rPh>
    <phoneticPr fontId="2"/>
  </si>
  <si>
    <t>大会名称</t>
    <rPh sb="0" eb="2">
      <t>タイカイ</t>
    </rPh>
    <rPh sb="2" eb="4">
      <t>メイショウ</t>
    </rPh>
    <phoneticPr fontId="2"/>
  </si>
  <si>
    <t>なるべく簡単に</t>
    <rPh sb="4" eb="6">
      <t>カンタン</t>
    </rPh>
    <phoneticPr fontId="2"/>
  </si>
  <si>
    <t>公認記録</t>
    <rPh sb="0" eb="2">
      <t>コウニン</t>
    </rPh>
    <rPh sb="2" eb="4">
      <t>キロク</t>
    </rPh>
    <phoneticPr fontId="2"/>
  </si>
  <si>
    <t>備考</t>
    <rPh sb="0" eb="2">
      <t>ビコウ</t>
    </rPh>
    <phoneticPr fontId="2"/>
  </si>
  <si>
    <t>車いす</t>
    <rPh sb="0" eb="1">
      <t>クルマ</t>
    </rPh>
    <phoneticPr fontId="2"/>
  </si>
  <si>
    <t>競技役員</t>
    <rPh sb="0" eb="2">
      <t>キョウギ</t>
    </rPh>
    <rPh sb="2" eb="4">
      <t>ヤクイン</t>
    </rPh>
    <phoneticPr fontId="2"/>
  </si>
  <si>
    <t>主　催</t>
    <rPh sb="0" eb="1">
      <t>オモ</t>
    </rPh>
    <rPh sb="2" eb="3">
      <t>サイ</t>
    </rPh>
    <phoneticPr fontId="2"/>
  </si>
  <si>
    <t>京都府アーチェリー連盟</t>
    <rPh sb="0" eb="3">
      <t>キョウトフ</t>
    </rPh>
    <rPh sb="9" eb="11">
      <t>レンメイ</t>
    </rPh>
    <phoneticPr fontId="2"/>
  </si>
  <si>
    <t>出場資格</t>
    <rPh sb="0" eb="2">
      <t>シュツジョウ</t>
    </rPh>
    <rPh sb="2" eb="4">
      <t>シカク</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</si>
  <si>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</si>
  <si>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</si>
  <si>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</si>
  <si>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</si>
  <si>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名</t>
    <rPh sb="0" eb="1">
      <t>メイ</t>
    </rPh>
    <phoneticPr fontId="2"/>
  </si>
  <si>
    <t>用具検査</t>
    <rPh sb="0" eb="2">
      <t>ヨウグ</t>
    </rPh>
    <rPh sb="2" eb="4">
      <t>ケンサ</t>
    </rPh>
    <phoneticPr fontId="2"/>
  </si>
  <si>
    <t xml:space="preserve"> 4．50mＣＰ部門女子</t>
    <phoneticPr fontId="2"/>
  </si>
  <si>
    <t xml:space="preserve"> 5．50mBB部門男子</t>
    <phoneticPr fontId="2"/>
  </si>
  <si>
    <t xml:space="preserve"> 1．30ｍRC部門男子</t>
    <phoneticPr fontId="2"/>
  </si>
  <si>
    <t xml:space="preserve"> 2．30ｍRC部門女子</t>
    <phoneticPr fontId="2"/>
  </si>
  <si>
    <t xml:space="preserve"> 3．50mCP部門男子</t>
    <phoneticPr fontId="2"/>
  </si>
  <si>
    <t xml:space="preserve"> 6．50mBB部門女子</t>
    <phoneticPr fontId="2"/>
  </si>
  <si>
    <t xml:space="preserve"> 7．60mRC部門中学生以下男子</t>
    <phoneticPr fontId="2"/>
  </si>
  <si>
    <t xml:space="preserve"> 8．60RC部門中学生以下女子</t>
    <phoneticPr fontId="2"/>
  </si>
  <si>
    <t>11．70mRC部門高校生男子</t>
    <rPh sb="10" eb="13">
      <t>コウコウセイ</t>
    </rPh>
    <phoneticPr fontId="3"/>
  </si>
  <si>
    <t>12．70mRC部門高校生女子</t>
    <phoneticPr fontId="2"/>
  </si>
  <si>
    <t>13．70mRC部門男子</t>
    <phoneticPr fontId="2"/>
  </si>
  <si>
    <t>14．70mRC部門女子</t>
    <phoneticPr fontId="2"/>
  </si>
  <si>
    <t>競技方法</t>
    <rPh sb="0" eb="2">
      <t>キョウギ</t>
    </rPh>
    <rPh sb="2" eb="4">
      <t>ホウホウ</t>
    </rPh>
    <phoneticPr fontId="2"/>
  </si>
  <si>
    <t>(木) 必着</t>
    <rPh sb="1" eb="2">
      <t>モク</t>
    </rPh>
    <rPh sb="4" eb="6">
      <t>ヒッチャク</t>
    </rPh>
    <phoneticPr fontId="2"/>
  </si>
  <si>
    <t>※．送金は参加確定後に行って下さい。</t>
    <rPh sb="2" eb="4">
      <t>ソウキン</t>
    </rPh>
    <rPh sb="5" eb="7">
      <t>サンカ</t>
    </rPh>
    <rPh sb="7" eb="9">
      <t>カクテイ</t>
    </rPh>
    <rPh sb="9" eb="10">
      <t>ゴ</t>
    </rPh>
    <rPh sb="11" eb="12">
      <t>オコナ</t>
    </rPh>
    <rPh sb="14" eb="15">
      <t>クダ</t>
    </rPh>
    <phoneticPr fontId="2"/>
  </si>
  <si>
    <t>参加確定後送金</t>
    <rPh sb="0" eb="2">
      <t>サンカ</t>
    </rPh>
    <rPh sb="2" eb="4">
      <t>カクテイ</t>
    </rPh>
    <rPh sb="4" eb="5">
      <t>ゴ</t>
    </rPh>
    <rPh sb="5" eb="7">
      <t>ソウキン</t>
    </rPh>
    <phoneticPr fontId="2"/>
  </si>
  <si>
    <t>人数</t>
    <rPh sb="0" eb="2">
      <t>ニンズウ</t>
    </rPh>
    <phoneticPr fontId="2"/>
  </si>
  <si>
    <t>36射</t>
    <rPh sb="2" eb="3">
      <t>シャ</t>
    </rPh>
    <phoneticPr fontId="2"/>
  </si>
  <si>
    <t>公認以外</t>
    <rPh sb="0" eb="2">
      <t>コウニン</t>
    </rPh>
    <rPh sb="2" eb="4">
      <t>イガイ</t>
    </rPh>
    <phoneticPr fontId="2"/>
  </si>
  <si>
    <t>右射ち</t>
    <rPh sb="0" eb="1">
      <t>ミギ</t>
    </rPh>
    <rPh sb="1" eb="2">
      <t>ウ</t>
    </rPh>
    <phoneticPr fontId="2"/>
  </si>
  <si>
    <t>左射ち</t>
    <rPh sb="0" eb="1">
      <t>ヒダリ</t>
    </rPh>
    <rPh sb="1" eb="2">
      <t>ウ</t>
    </rPh>
    <phoneticPr fontId="2"/>
  </si>
  <si>
    <t>72射</t>
    <rPh sb="2" eb="3">
      <t>シャ</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</si>
  <si>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</si>
  <si>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</si>
  <si>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</si>
  <si>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注5：公認記欄には72射の記録を入力してください。</t>
    <rPh sb="0" eb="1">
      <t>チュウ</t>
    </rPh>
    <rPh sb="3" eb="5">
      <t>コウニン</t>
    </rPh>
    <rPh sb="5" eb="6">
      <t>キ</t>
    </rPh>
    <rPh sb="6" eb="7">
      <t>ラン</t>
    </rPh>
    <rPh sb="11" eb="12">
      <t>シャ</t>
    </rPh>
    <rPh sb="13" eb="15">
      <t>キロク</t>
    </rPh>
    <rPh sb="16" eb="18">
      <t>ニュウリョク</t>
    </rPh>
    <phoneticPr fontId="2"/>
  </si>
  <si>
    <t>注6：公認記録がない場合は、72射公認以外欄に記録を入力してください。</t>
    <rPh sb="0" eb="1">
      <t>チュウ</t>
    </rPh>
    <rPh sb="3" eb="5">
      <t>コウニン</t>
    </rPh>
    <rPh sb="5" eb="7">
      <t>キロク</t>
    </rPh>
    <rPh sb="10" eb="12">
      <t>バアイ</t>
    </rPh>
    <rPh sb="17" eb="19">
      <t>コウニン</t>
    </rPh>
    <rPh sb="19" eb="21">
      <t>イガイ</t>
    </rPh>
    <rPh sb="21" eb="22">
      <t>ラン</t>
    </rPh>
    <phoneticPr fontId="2"/>
  </si>
  <si>
    <t>注7：72射公認記録以外の記録がない場合は36射公認記録以欄に記録を入力してください。</t>
    <rPh sb="0" eb="1">
      <t>チュウ</t>
    </rPh>
    <rPh sb="5" eb="6">
      <t>シャ</t>
    </rPh>
    <rPh sb="6" eb="8">
      <t>コウニン</t>
    </rPh>
    <rPh sb="8" eb="10">
      <t>キロク</t>
    </rPh>
    <rPh sb="10" eb="12">
      <t>イガイ</t>
    </rPh>
    <rPh sb="13" eb="15">
      <t>キロク</t>
    </rPh>
    <rPh sb="18" eb="20">
      <t>バアイ</t>
    </rPh>
    <rPh sb="23" eb="24">
      <t>シャ</t>
    </rPh>
    <rPh sb="24" eb="26">
      <t>コウニン</t>
    </rPh>
    <rPh sb="26" eb="28">
      <t>キロク</t>
    </rPh>
    <rPh sb="28" eb="29">
      <t>イ</t>
    </rPh>
    <rPh sb="29" eb="30">
      <t>ラン</t>
    </rPh>
    <rPh sb="31" eb="33">
      <t>キロク</t>
    </rPh>
    <phoneticPr fontId="2"/>
  </si>
  <si>
    <t>南丹市日吉町  日吉総合運動広場</t>
    <rPh sb="8" eb="10">
      <t>ヒヨシ</t>
    </rPh>
    <phoneticPr fontId="2"/>
  </si>
  <si>
    <t>※ＪＲ西日本山陰本線</t>
    <rPh sb="6" eb="7">
      <t>ヤマ</t>
    </rPh>
    <phoneticPr fontId="2"/>
  </si>
  <si>
    <t>　京都方面からは「鍼灸大学前駅」下車  　会場までは徒歩20分程。</t>
    <rPh sb="1" eb="3">
      <t>キョウト</t>
    </rPh>
    <rPh sb="3" eb="5">
      <t>ホウメン</t>
    </rPh>
    <rPh sb="14" eb="15">
      <t>エキ</t>
    </rPh>
    <phoneticPr fontId="6"/>
  </si>
  <si>
    <t>　福知山方面からは「胡麻駅」下車  　会場までは徒歩20分程。</t>
    <rPh sb="1" eb="4">
      <t>フクチヤマ</t>
    </rPh>
    <rPh sb="4" eb="6">
      <t>ホウメン</t>
    </rPh>
    <rPh sb="10" eb="12">
      <t>ゴマ</t>
    </rPh>
    <rPh sb="12" eb="13">
      <t>エキ</t>
    </rPh>
    <phoneticPr fontId="6"/>
  </si>
  <si>
    <t xml:space="preserve"> 9．60mRC部門50＋男子</t>
    <rPh sb="8" eb="10">
      <t>ブモン</t>
    </rPh>
    <rPh sb="13" eb="15">
      <t>ダンシ</t>
    </rPh>
    <phoneticPr fontId="3"/>
  </si>
  <si>
    <t>10．60mRC部門50＋女子</t>
    <rPh sb="8" eb="10">
      <t>ブモン</t>
    </rPh>
    <rPh sb="13" eb="15">
      <t>ジョシ</t>
    </rPh>
    <phoneticPr fontId="3"/>
  </si>
  <si>
    <t>〃</t>
    <phoneticPr fontId="2"/>
  </si>
  <si>
    <r>
      <t xml:space="preserve">中学生以下 </t>
    </r>
    <r>
      <rPr>
        <sz val="11"/>
        <color indexed="10"/>
        <rFont val="游ゴシック"/>
        <family val="3"/>
        <charset val="128"/>
      </rPr>
      <t>女子</t>
    </r>
    <rPh sb="3" eb="5">
      <t>イカ</t>
    </rPh>
    <rPh sb="6" eb="8">
      <t>ジョシ</t>
    </rPh>
    <phoneticPr fontId="2"/>
  </si>
  <si>
    <r>
      <t>高校生　</t>
    </r>
    <r>
      <rPr>
        <sz val="11"/>
        <color indexed="10"/>
        <rFont val="游ゴシック"/>
        <family val="3"/>
        <charset val="128"/>
      </rPr>
      <t>女子</t>
    </r>
    <rPh sb="0" eb="3">
      <t>コウコウセイ</t>
    </rPh>
    <rPh sb="4" eb="6">
      <t>ジョシ</t>
    </rPh>
    <phoneticPr fontId="2"/>
  </si>
  <si>
    <r>
      <t>大学生　</t>
    </r>
    <r>
      <rPr>
        <sz val="11"/>
        <color indexed="10"/>
        <rFont val="游ゴシック"/>
        <family val="3"/>
        <charset val="128"/>
      </rPr>
      <t>女子</t>
    </r>
    <rPh sb="0" eb="3">
      <t>ダイガクセイ</t>
    </rPh>
    <rPh sb="4" eb="6">
      <t>ジョシ</t>
    </rPh>
    <phoneticPr fontId="2"/>
  </si>
  <si>
    <r>
      <t>一般　</t>
    </r>
    <r>
      <rPr>
        <sz val="11"/>
        <color indexed="10"/>
        <rFont val="游ゴシック"/>
        <family val="3"/>
        <charset val="128"/>
      </rPr>
      <t>女子</t>
    </r>
    <rPh sb="0" eb="2">
      <t>イッパン</t>
    </rPh>
    <rPh sb="3" eb="5">
      <t>ジョシ</t>
    </rPh>
    <phoneticPr fontId="2"/>
  </si>
  <si>
    <r>
      <t xml:space="preserve">注1：登録番号は8桁です。登録カード番号は7桁なので最初に </t>
    </r>
    <r>
      <rPr>
        <sz val="14"/>
        <color indexed="10"/>
        <rFont val="游ゴシック"/>
        <family val="3"/>
        <charset val="128"/>
      </rPr>
      <t>「0」を追加</t>
    </r>
    <r>
      <rPr>
        <sz val="11"/>
        <color indexed="10"/>
        <rFont val="游ゴシック"/>
        <family val="3"/>
        <charset val="128"/>
      </rPr>
      <t xml:space="preserve"> </t>
    </r>
    <r>
      <rPr>
        <sz val="11"/>
        <rFont val="游ゴシック"/>
        <family val="3"/>
        <charset val="128"/>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</si>
  <si>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（木曜日) 必着</t>
    <rPh sb="2" eb="4">
      <t>ヨウビ</t>
    </rPh>
    <phoneticPr fontId="2"/>
  </si>
  <si>
    <t>クラブ(学校)名</t>
    <rPh sb="4" eb="6">
      <t>ガッコウ</t>
    </rPh>
    <rPh sb="7" eb="8">
      <t>メイ</t>
    </rPh>
    <phoneticPr fontId="2"/>
  </si>
  <si>
    <t>　　により上位の選手から参加を確定します。</t>
    <rPh sb="5" eb="7">
      <t>ジョウイ</t>
    </rPh>
    <rPh sb="8" eb="10">
      <t>センシュ</t>
    </rPh>
    <rPh sb="12" eb="14">
      <t>サンカ</t>
    </rPh>
    <rPh sb="15" eb="17">
      <t>カクテイ</t>
    </rPh>
    <phoneticPr fontId="2"/>
  </si>
  <si>
    <t>合計</t>
    <rPh sb="0" eb="2">
      <t>ゴウケイ</t>
    </rPh>
    <phoneticPr fontId="2"/>
  </si>
  <si>
    <t>・参加申込書の注意をお読みの上、記入間違いのないようにして下さい。</t>
    <rPh sb="1" eb="3">
      <t>サンカ</t>
    </rPh>
    <rPh sb="3" eb="6">
      <t>モウシコミショ</t>
    </rPh>
    <rPh sb="7" eb="9">
      <t>チュウイ</t>
    </rPh>
    <rPh sb="11" eb="12">
      <t>ヨ</t>
    </rPh>
    <rPh sb="14" eb="15">
      <t>ウエ</t>
    </rPh>
    <rPh sb="16" eb="18">
      <t>キニュウ</t>
    </rPh>
    <rPh sb="18" eb="20">
      <t>マチガ</t>
    </rPh>
    <rPh sb="29" eb="30">
      <t>クダ</t>
    </rPh>
    <phoneticPr fontId="3"/>
  </si>
  <si>
    <t>・ご都合のつく方は事務局小笹までお申し出下さい。</t>
    <rPh sb="2" eb="4">
      <t>ツゴウ</t>
    </rPh>
    <rPh sb="7" eb="8">
      <t>カタ</t>
    </rPh>
    <rPh sb="9" eb="12">
      <t>ジムキョク</t>
    </rPh>
    <rPh sb="12" eb="14">
      <t>オザサ</t>
    </rPh>
    <rPh sb="17" eb="18">
      <t>モウ</t>
    </rPh>
    <rPh sb="19" eb="20">
      <t>デ</t>
    </rPh>
    <rPh sb="20" eb="21">
      <t>クダ</t>
    </rPh>
    <phoneticPr fontId="2"/>
  </si>
  <si>
    <t>会場準備</t>
    <rPh sb="0" eb="2">
      <t>カイジョウ</t>
    </rPh>
    <rPh sb="2" eb="4">
      <t>ジュンビ</t>
    </rPh>
    <phoneticPr fontId="2"/>
  </si>
  <si>
    <t>開会式</t>
    <rPh sb="0" eb="3">
      <t>カイカイシキ</t>
    </rPh>
    <phoneticPr fontId="2"/>
  </si>
  <si>
    <t>申込締切</t>
    <rPh sb="2" eb="4">
      <t>シメキリ</t>
    </rPh>
    <phoneticPr fontId="2"/>
  </si>
  <si>
    <t>★2．申込書の72射公認記録記入欄に、大会名とその記録を申告して下さい。</t>
    <rPh sb="3" eb="6">
      <t>モウシコミショ</t>
    </rPh>
    <rPh sb="9" eb="10">
      <t>シャ</t>
    </rPh>
    <rPh sb="10" eb="12">
      <t>コウニン</t>
    </rPh>
    <rPh sb="12" eb="14">
      <t>キロク</t>
    </rPh>
    <rPh sb="14" eb="16">
      <t>キニュウ</t>
    </rPh>
    <rPh sb="16" eb="17">
      <t>ラン</t>
    </rPh>
    <rPh sb="19" eb="21">
      <t>タイカイ</t>
    </rPh>
    <rPh sb="21" eb="22">
      <t>メイ</t>
    </rPh>
    <rPh sb="25" eb="27">
      <t>キロク</t>
    </rPh>
    <rPh sb="28" eb="30">
      <t>シンコク</t>
    </rPh>
    <rPh sb="32" eb="33">
      <t>クダ</t>
    </rPh>
    <phoneticPr fontId="2"/>
  </si>
  <si>
    <t>　72射公認記録が無い場合は72射公認以外欄にその記録を申告して下さい。</t>
    <rPh sb="3" eb="4">
      <t>シャ</t>
    </rPh>
    <rPh sb="19" eb="21">
      <t>イガイ</t>
    </rPh>
    <rPh sb="21" eb="22">
      <t>ラン</t>
    </rPh>
    <rPh sb="25" eb="27">
      <t>キロク</t>
    </rPh>
    <phoneticPr fontId="2"/>
  </si>
  <si>
    <t>　72射の記録が無い場合は36射公認以外の欄にその記録を申告して下さい。</t>
    <rPh sb="3" eb="4">
      <t>シャ</t>
    </rPh>
    <rPh sb="5" eb="7">
      <t>キロク</t>
    </rPh>
    <rPh sb="8" eb="9">
      <t>ナ</t>
    </rPh>
    <rPh sb="10" eb="12">
      <t>バアイ</t>
    </rPh>
    <rPh sb="15" eb="16">
      <t>シャ</t>
    </rPh>
    <rPh sb="21" eb="22">
      <t>ラン</t>
    </rPh>
    <rPh sb="25" eb="27">
      <t>キロク</t>
    </rPh>
    <rPh sb="28" eb="30">
      <t>シンコク</t>
    </rPh>
    <rPh sb="32" eb="33">
      <t>クダ</t>
    </rPh>
    <phoneticPr fontId="2"/>
  </si>
  <si>
    <t>・府ア連以外の参加者については、定員に余裕があった場合のみオープン参加を認めます。</t>
    <rPh sb="36" eb="37">
      <t>ミト</t>
    </rPh>
    <phoneticPr fontId="2"/>
  </si>
  <si>
    <t>記</t>
    <rPh sb="0" eb="1">
      <t>キ</t>
    </rPh>
    <phoneticPr fontId="2"/>
  </si>
  <si>
    <t>合計</t>
    <rPh sb="0" eb="2">
      <t>ゴウケイ</t>
    </rPh>
    <phoneticPr fontId="2"/>
  </si>
  <si>
    <t>大学生・・・・・・・・</t>
    <rPh sb="0" eb="3">
      <t>ダイガクセイ</t>
    </rPh>
    <phoneticPr fontId="2"/>
  </si>
  <si>
    <t>高校生・・・・・・・・</t>
    <rPh sb="0" eb="3">
      <t>コウコウセイ</t>
    </rPh>
    <phoneticPr fontId="2"/>
  </si>
  <si>
    <t>中学生以下・・・・・・</t>
    <rPh sb="0" eb="3">
      <t>チュウガクセイ</t>
    </rPh>
    <rPh sb="3" eb="5">
      <t>イカ</t>
    </rPh>
    <phoneticPr fontId="2"/>
  </si>
  <si>
    <t>00012345</t>
    <phoneticPr fontId="2"/>
  </si>
  <si>
    <t>注10：以下、各セルに別書式の挿入や書式変更をしない事</t>
    <rPh sb="0" eb="1">
      <t>チュウ</t>
    </rPh>
    <rPh sb="4" eb="6">
      <t>イカ</t>
    </rPh>
    <rPh sb="7" eb="8">
      <t>カク</t>
    </rPh>
    <rPh sb="11" eb="12">
      <t>ベツ</t>
    </rPh>
    <rPh sb="12" eb="13">
      <t>ショ</t>
    </rPh>
    <rPh sb="13" eb="14">
      <t>シキ</t>
    </rPh>
    <rPh sb="15" eb="17">
      <t>ソウニュウ</t>
    </rPh>
    <rPh sb="18" eb="20">
      <t>ショシキ</t>
    </rPh>
    <rPh sb="20" eb="22">
      <t>ヘンコウ</t>
    </rPh>
    <rPh sb="26" eb="27">
      <t>コト</t>
    </rPh>
    <phoneticPr fontId="2"/>
  </si>
  <si>
    <t>注11：行数が不足する場合は追加して下さい</t>
    <rPh sb="0" eb="1">
      <t>チュウ</t>
    </rPh>
    <rPh sb="4" eb="6">
      <t>ギョウスウ</t>
    </rPh>
    <rPh sb="7" eb="9">
      <t>フソク</t>
    </rPh>
    <rPh sb="11" eb="13">
      <t>バアイ</t>
    </rPh>
    <rPh sb="14" eb="16">
      <t>ツイカ</t>
    </rPh>
    <rPh sb="18" eb="19">
      <t>クダ</t>
    </rPh>
    <phoneticPr fontId="2"/>
  </si>
  <si>
    <r>
      <t>どちらか</t>
    </r>
    <r>
      <rPr>
        <sz val="11"/>
        <rFont val="游ゴシック"/>
        <family val="1"/>
        <charset val="128"/>
      </rPr>
      <t>〇</t>
    </r>
    <phoneticPr fontId="2"/>
  </si>
  <si>
    <t>未登録(高校生以下は不要)</t>
    <rPh sb="0" eb="3">
      <t>ミトウロク</t>
    </rPh>
    <rPh sb="10" eb="12">
      <t>フヨウ</t>
    </rPh>
    <phoneticPr fontId="2"/>
  </si>
  <si>
    <t>府ア連未登録・・・・・</t>
    <rPh sb="3" eb="6">
      <t>ミトウロク</t>
    </rPh>
    <phoneticPr fontId="2"/>
  </si>
  <si>
    <t>加算します。(高校生以下は加算不要)</t>
    <rPh sb="0" eb="2">
      <t>カサン</t>
    </rPh>
    <rPh sb="15" eb="17">
      <t>フヨウ</t>
    </rPh>
    <phoneticPr fontId="2"/>
  </si>
  <si>
    <t>注8：府ア連以外の方は金額金額集計表の「未登録」欄にその数を入力してください。</t>
    <rPh sb="0" eb="1">
      <t>チュウ</t>
    </rPh>
    <rPh sb="3" eb="4">
      <t>フ</t>
    </rPh>
    <rPh sb="5" eb="6">
      <t>レン</t>
    </rPh>
    <rPh sb="6" eb="8">
      <t>イガイ</t>
    </rPh>
    <rPh sb="9" eb="10">
      <t>カタ</t>
    </rPh>
    <rPh sb="28" eb="29">
      <t>カズ</t>
    </rPh>
    <rPh sb="30" eb="32">
      <t>ニュウリョクキンガクキンガクシュウケイヒョウ</t>
    </rPh>
    <phoneticPr fontId="2"/>
  </si>
  <si>
    <t>　　又、参加者名簿の「未登録」欄には〇を入れて下さい。</t>
    <rPh sb="2" eb="3">
      <t>マタ</t>
    </rPh>
    <rPh sb="4" eb="6">
      <t>サンカ</t>
    </rPh>
    <rPh sb="6" eb="7">
      <t>シャ</t>
    </rPh>
    <rPh sb="7" eb="9">
      <t>メイボ</t>
    </rPh>
    <rPh sb="11" eb="14">
      <t>ミトウロク</t>
    </rPh>
    <rPh sb="15" eb="16">
      <t>ラン</t>
    </rPh>
    <rPh sb="20" eb="21">
      <t>イ</t>
    </rPh>
    <rPh sb="23" eb="24">
      <t>クダ</t>
    </rPh>
    <phoneticPr fontId="2"/>
  </si>
  <si>
    <r>
      <t>注9：「右打ち」「左打ち」のどちらかに</t>
    </r>
    <r>
      <rPr>
        <b/>
        <sz val="11"/>
        <rFont val="游ゴシック"/>
        <family val="3"/>
        <charset val="128"/>
      </rPr>
      <t>必ず〇</t>
    </r>
    <r>
      <rPr>
        <sz val="11"/>
        <rFont val="游ゴシック"/>
        <family val="3"/>
        <charset val="128"/>
      </rPr>
      <t>を入れて下さい、立ち組みに使用します。</t>
    </r>
    <rPh sb="0" eb="1">
      <t>チュウ</t>
    </rPh>
    <rPh sb="4" eb="6">
      <t>ミギウ</t>
    </rPh>
    <rPh sb="9" eb="10">
      <t>ヒダリ</t>
    </rPh>
    <rPh sb="10" eb="11">
      <t>ウ</t>
    </rPh>
    <rPh sb="19" eb="20">
      <t>カナラ</t>
    </rPh>
    <rPh sb="23" eb="24">
      <t>イ</t>
    </rPh>
    <rPh sb="26" eb="27">
      <t>クダ</t>
    </rPh>
    <rPh sb="30" eb="31">
      <t>タ</t>
    </rPh>
    <rPh sb="32" eb="33">
      <t>ク</t>
    </rPh>
    <rPh sb="35" eb="37">
      <t>シヨウ</t>
    </rPh>
    <phoneticPr fontId="2"/>
  </si>
  <si>
    <t>　　(未登録者については所属クラブで責任を持って申し込みをしてください。)</t>
    <phoneticPr fontId="2"/>
  </si>
  <si>
    <t>・各距離とも安全に行射できる方。</t>
    <rPh sb="1" eb="2">
      <t>カク</t>
    </rPh>
    <rPh sb="2" eb="4">
      <t>キョリ</t>
    </rPh>
    <rPh sb="6" eb="8">
      <t>アンゼン</t>
    </rPh>
    <rPh sb="9" eb="11">
      <t>ギョウシャ</t>
    </rPh>
    <rPh sb="14" eb="15">
      <t>カタ</t>
    </rPh>
    <phoneticPr fontId="2"/>
  </si>
  <si>
    <t>2024年度春季京都杯アーチェリー大会申込書</t>
    <rPh sb="19" eb="22">
      <t>モウシコミショ</t>
    </rPh>
    <phoneticPr fontId="2"/>
  </si>
  <si>
    <t>どちらかだけ記載　　　　　　　複数記載不可</t>
    <rPh sb="6" eb="8">
      <t>キサイ</t>
    </rPh>
    <phoneticPr fontId="6"/>
  </si>
  <si>
    <t>　・当連盟では手配できませんのでご了承下さい。</t>
    <rPh sb="2" eb="5">
      <t>トウレンメイ</t>
    </rPh>
    <rPh sb="7" eb="9">
      <t>テハイ</t>
    </rPh>
    <rPh sb="17" eb="19">
      <t>リョウショウ</t>
    </rPh>
    <rPh sb="19" eb="20">
      <t>クダ</t>
    </rPh>
    <phoneticPr fontId="2"/>
  </si>
  <si>
    <t>・全ア連競技者登録者(2024年度登録予定含む)、</t>
    <rPh sb="4" eb="7">
      <t>キョウギシャ</t>
    </rPh>
    <phoneticPr fontId="2"/>
  </si>
  <si>
    <t>★1．定員超の場合、①当連盟員優先　 ②公認記録　③公認以外72射記録　④自己申告36射記録。</t>
    <rPh sb="3" eb="5">
      <t>テイイン</t>
    </rPh>
    <rPh sb="5" eb="6">
      <t>コ</t>
    </rPh>
    <rPh sb="7" eb="9">
      <t>バアイ</t>
    </rPh>
    <rPh sb="11" eb="14">
      <t>トウレンメイ</t>
    </rPh>
    <rPh sb="14" eb="15">
      <t>イン</t>
    </rPh>
    <rPh sb="15" eb="17">
      <t>ユウセン</t>
    </rPh>
    <rPh sb="20" eb="22">
      <t>コウニン</t>
    </rPh>
    <rPh sb="22" eb="24">
      <t>キロク</t>
    </rPh>
    <rPh sb="26" eb="28">
      <t>コウニン</t>
    </rPh>
    <rPh sb="28" eb="30">
      <t>イガイ</t>
    </rPh>
    <rPh sb="32" eb="33">
      <t>シャ</t>
    </rPh>
    <rPh sb="33" eb="35">
      <t>キロク</t>
    </rPh>
    <rPh sb="44" eb="46">
      <t>キロク</t>
    </rPh>
    <phoneticPr fontId="2"/>
  </si>
  <si>
    <t>　その期間は2023/3/5～2024/3/24で調査可能な全国の公認大会の記録を有効とします。　</t>
    <rPh sb="3" eb="5">
      <t>キカン</t>
    </rPh>
    <rPh sb="25" eb="27">
      <t>チョウサ</t>
    </rPh>
    <rPh sb="27" eb="29">
      <t>カノウ</t>
    </rPh>
    <rPh sb="30" eb="32">
      <t>ゼンコク</t>
    </rPh>
    <rPh sb="33" eb="35">
      <t>コウニン</t>
    </rPh>
    <rPh sb="35" eb="37">
      <t>タイカイ</t>
    </rPh>
    <rPh sb="38" eb="40">
      <t>キロク</t>
    </rPh>
    <rPh sb="41" eb="43">
      <t>ユウコウ</t>
    </rPh>
    <phoneticPr fontId="2"/>
  </si>
  <si>
    <t>住所：京都府南丹市日吉町胡麻向大戸4番地3外</t>
    <rPh sb="0" eb="2">
      <t>ジュウショ</t>
    </rPh>
    <phoneticPr fontId="6"/>
  </si>
  <si>
    <t>番号は8桁です最初に0を追加してください</t>
    <rPh sb="0" eb="2">
      <t>バンゴウ</t>
    </rPh>
    <rPh sb="4" eb="5">
      <t>ケタ</t>
    </rPh>
    <rPh sb="7" eb="9">
      <t>サイショ</t>
    </rPh>
    <rPh sb="12" eb="14">
      <t>ツイカ</t>
    </rPh>
    <phoneticPr fontId="2"/>
  </si>
  <si>
    <t>小谷 昇平</t>
    <rPh sb="0" eb="2">
      <t>オタニ</t>
    </rPh>
    <rPh sb="3" eb="5">
      <t>ショウヘイ</t>
    </rPh>
    <phoneticPr fontId="2"/>
  </si>
  <si>
    <t>[氏｣「名」間に半角スペースを入れてください</t>
    <rPh sb="1" eb="2">
      <t>シ</t>
    </rPh>
    <rPh sb="4" eb="5">
      <t>ナ</t>
    </rPh>
    <rPh sb="15" eb="16">
      <t>イ</t>
    </rPh>
    <phoneticPr fontId="2"/>
  </si>
  <si>
    <t>特殊な読みで変換できない場合は直接入力してください</t>
    <rPh sb="0" eb="2">
      <t>トクシュ</t>
    </rPh>
    <rPh sb="3" eb="4">
      <t>ヨ</t>
    </rPh>
    <rPh sb="6" eb="8">
      <t>ヘンカン</t>
    </rPh>
    <rPh sb="12" eb="14">
      <t>バアイ</t>
    </rPh>
    <rPh sb="15" eb="17">
      <t>チョクセツ</t>
    </rPh>
    <rPh sb="17" eb="19">
      <t>ニュウリョク</t>
    </rPh>
    <phoneticPr fontId="2"/>
  </si>
  <si>
    <t>1．</t>
    <phoneticPr fontId="2"/>
  </si>
  <si>
    <t>2．</t>
  </si>
  <si>
    <t>3．</t>
  </si>
  <si>
    <t>4．</t>
  </si>
  <si>
    <t>5．</t>
  </si>
  <si>
    <t>6．</t>
  </si>
  <si>
    <t>8．</t>
  </si>
  <si>
    <t>9．</t>
  </si>
  <si>
    <t>10．</t>
  </si>
  <si>
    <t>11．</t>
  </si>
  <si>
    <t>12．</t>
  </si>
  <si>
    <t>13．</t>
  </si>
  <si>
    <t>14．</t>
  </si>
  <si>
    <t>府ア連表彰規定による。（オープン参加は表彰対象外）</t>
    <rPh sb="0" eb="1">
      <t>フ</t>
    </rPh>
    <rPh sb="2" eb="3">
      <t>レン</t>
    </rPh>
    <rPh sb="3" eb="5">
      <t>ヒョウショウ</t>
    </rPh>
    <rPh sb="5" eb="7">
      <t>キテイ</t>
    </rPh>
    <rPh sb="16" eb="18">
      <t>サンカ</t>
    </rPh>
    <rPh sb="19" eb="21">
      <t>ヒョウショウ</t>
    </rPh>
    <rPh sb="21" eb="24">
      <t>タイショウガイ</t>
    </rPh>
    <phoneticPr fontId="3"/>
  </si>
  <si>
    <t>2024年度春季京都杯アーチェリー大会開催要項　</t>
    <phoneticPr fontId="2"/>
  </si>
  <si>
    <t>1．全日本アーチェリー連盟連競技規則「最新版」による。※最新の情報を確認してください。</t>
    <rPh sb="2" eb="3">
      <t>ゼン</t>
    </rPh>
    <rPh sb="3" eb="5">
      <t>ニホン</t>
    </rPh>
    <rPh sb="11" eb="13">
      <t>レンメイ</t>
    </rPh>
    <rPh sb="13" eb="14">
      <t>レン</t>
    </rPh>
    <rPh sb="14" eb="16">
      <t>キョウギ</t>
    </rPh>
    <rPh sb="16" eb="18">
      <t>キソク</t>
    </rPh>
    <rPh sb="19" eb="22">
      <t>サイシンバン</t>
    </rPh>
    <rPh sb="28" eb="30">
      <t>サイシン</t>
    </rPh>
    <rPh sb="31" eb="33">
      <t>ジョウホウ</t>
    </rPh>
    <rPh sb="34" eb="36">
      <t>カクニン</t>
    </rPh>
    <phoneticPr fontId="2"/>
  </si>
  <si>
    <t>9:15～10:00</t>
    <phoneticPr fontId="2"/>
  </si>
  <si>
    <t>9:40～10:50</t>
    <phoneticPr fontId="2"/>
  </si>
  <si>
    <t>10:50～11:00</t>
    <phoneticPr fontId="2"/>
  </si>
  <si>
    <t>11:40予定</t>
    <rPh sb="5" eb="7">
      <t>ヨテイ</t>
    </rPh>
    <phoneticPr fontId="2"/>
  </si>
  <si>
    <t>日　時</t>
    <rPh sb="0" eb="1">
      <t>ニチ</t>
    </rPh>
    <rPh sb="2" eb="3">
      <t>トキ</t>
    </rPh>
    <phoneticPr fontId="2"/>
  </si>
  <si>
    <t>種　別
及び
定　員</t>
    <rPh sb="0" eb="1">
      <t>シュ</t>
    </rPh>
    <rPh sb="2" eb="3">
      <t>ベツ</t>
    </rPh>
    <rPh sb="4" eb="5">
      <t>オヨ</t>
    </rPh>
    <rPh sb="7" eb="8">
      <t>テイ</t>
    </rPh>
    <rPh sb="9" eb="10">
      <t>イン</t>
    </rPh>
    <phoneticPr fontId="2"/>
  </si>
  <si>
    <t>2．1標的3名の1立行射。</t>
    <rPh sb="3" eb="5">
      <t>ヒョウテキ</t>
    </rPh>
    <rPh sb="6" eb="7">
      <t>メイ</t>
    </rPh>
    <rPh sb="9" eb="10">
      <t>タチ</t>
    </rPh>
    <rPh sb="10" eb="12">
      <t>ギョウシャ</t>
    </rPh>
    <phoneticPr fontId="2"/>
  </si>
  <si>
    <t>3．行射時間は６射３分です。（1射あたり30秒）</t>
    <rPh sb="2" eb="3">
      <t>ギョウ</t>
    </rPh>
    <rPh sb="3" eb="4">
      <t>シャ</t>
    </rPh>
    <rPh sb="4" eb="6">
      <t>ジカン</t>
    </rPh>
    <rPh sb="8" eb="9">
      <t>シャ</t>
    </rPh>
    <rPh sb="10" eb="11">
      <t>プン</t>
    </rPh>
    <rPh sb="16" eb="17">
      <t>シャ</t>
    </rPh>
    <rPh sb="22" eb="23">
      <t>ビョウ</t>
    </rPh>
    <phoneticPr fontId="2"/>
  </si>
  <si>
    <t>4．用具故障等の修理時間を設けます、医学的問題の特別時間は有りません。</t>
    <rPh sb="6" eb="7">
      <t>ナド</t>
    </rPh>
    <rPh sb="10" eb="12">
      <t>ジカン</t>
    </rPh>
    <rPh sb="13" eb="14">
      <t>モウ</t>
    </rPh>
    <rPh sb="18" eb="21">
      <t>イガクテキ</t>
    </rPh>
    <rPh sb="21" eb="23">
      <t>モンダイ</t>
    </rPh>
    <rPh sb="24" eb="26">
      <t>トクベツ</t>
    </rPh>
    <rPh sb="26" eb="28">
      <t>ジカン</t>
    </rPh>
    <rPh sb="29" eb="30">
      <t>ア</t>
    </rPh>
    <rPh sb="31" eb="33">
      <t>トクベツア</t>
    </rPh>
    <phoneticPr fontId="2"/>
  </si>
  <si>
    <t>5．オリンピックラウンドは行いません。</t>
    <rPh sb="13" eb="14">
      <t>オコナ</t>
    </rPh>
    <phoneticPr fontId="2"/>
  </si>
  <si>
    <t>6．採点補助者等が必要な場合は各クラブ又は当該選手が手配して下さい。</t>
    <rPh sb="2" eb="4">
      <t>サイテン</t>
    </rPh>
    <rPh sb="4" eb="7">
      <t>ホジョシャ</t>
    </rPh>
    <rPh sb="7" eb="8">
      <t>ナド</t>
    </rPh>
    <rPh sb="9" eb="11">
      <t>ヒツヨウ</t>
    </rPh>
    <rPh sb="12" eb="14">
      <t>バアイ</t>
    </rPh>
    <rPh sb="15" eb="16">
      <t>カク</t>
    </rPh>
    <rPh sb="19" eb="20">
      <t>マタ</t>
    </rPh>
    <rPh sb="21" eb="23">
      <t>トウガイ</t>
    </rPh>
    <rPh sb="23" eb="25">
      <t>センシュ</t>
    </rPh>
    <rPh sb="26" eb="28">
      <t>テハイ</t>
    </rPh>
    <rPh sb="30" eb="31">
      <t>クダ</t>
    </rPh>
    <phoneticPr fontId="2"/>
  </si>
  <si>
    <t>7．</t>
  </si>
  <si>
    <r>
      <t>　※非公認種別については未登録、バッジ未所持でも可としますが、</t>
    </r>
    <r>
      <rPr>
        <b/>
        <sz val="11"/>
        <color rgb="FFFF0000"/>
        <rFont val="游ゴシック"/>
        <family val="3"/>
        <charset val="128"/>
      </rPr>
      <t>30m36射で200点以上の方。</t>
    </r>
    <rPh sb="45" eb="46">
      <t>カタ</t>
    </rPh>
    <phoneticPr fontId="2"/>
  </si>
  <si>
    <t>　かつ、グリーンバッジ以上の所持者。(バッジの種類は問いません)</t>
    <phoneticPr fontId="2"/>
  </si>
  <si>
    <t>① 参加申込団体へのエントリー確定通知</t>
    <rPh sb="2" eb="4">
      <t>サンカ</t>
    </rPh>
    <rPh sb="4" eb="6">
      <t>モウシコミ</t>
    </rPh>
    <rPh sb="6" eb="8">
      <t>ダンタイ</t>
    </rPh>
    <rPh sb="15" eb="17">
      <t>カクテイ</t>
    </rPh>
    <rPh sb="17" eb="19">
      <t>ツウチ</t>
    </rPh>
    <phoneticPr fontId="2"/>
  </si>
  <si>
    <t>③ 大会運営に必要な場内アナウンス、掲示板等への掲示</t>
    <rPh sb="2" eb="4">
      <t>タイカイ</t>
    </rPh>
    <rPh sb="4" eb="6">
      <t>ウンエイ</t>
    </rPh>
    <rPh sb="7" eb="9">
      <t>ヒツヨウ</t>
    </rPh>
    <rPh sb="10" eb="12">
      <t>ジョウナイ</t>
    </rPh>
    <rPh sb="18" eb="21">
      <t>ケイジバン</t>
    </rPh>
    <rPh sb="21" eb="22">
      <t>トウ</t>
    </rPh>
    <rPh sb="24" eb="26">
      <t>ケイジ</t>
    </rPh>
    <phoneticPr fontId="2"/>
  </si>
  <si>
    <t>　（ホームページ掲載を含む）　</t>
    <phoneticPr fontId="2"/>
  </si>
  <si>
    <t>⑤ 本連盟のホームページまたはSNS等への画像・映像の掲示</t>
    <phoneticPr fontId="2"/>
  </si>
  <si>
    <t>　 なお、掲載されたくない場合は、その旨を事前に本連盟に連絡すること</t>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</si>
  <si>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</si>
  <si>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　各部で種別の定員に満たない場合、他の種別を増員する場合が有ります。</t>
    <rPh sb="2" eb="4">
      <t>カクブ</t>
    </rPh>
    <rPh sb="5" eb="7">
      <t>シュベツ</t>
    </rPh>
    <rPh sb="8" eb="10">
      <t>テイイン</t>
    </rPh>
    <rPh sb="11" eb="12">
      <t>ミ</t>
    </rPh>
    <rPh sb="15" eb="17">
      <t>バアイ</t>
    </rPh>
    <rPh sb="18" eb="19">
      <t>タ</t>
    </rPh>
    <rPh sb="20" eb="22">
      <t>シュベツ</t>
    </rPh>
    <rPh sb="23" eb="25">
      <t>ゾウイン</t>
    </rPh>
    <rPh sb="27" eb="29">
      <t>バアイ</t>
    </rPh>
    <rPh sb="30" eb="31">
      <t>ア</t>
    </rPh>
    <phoneticPr fontId="2"/>
  </si>
  <si>
    <t>・70mラウンド( リカーブ男子・女子)</t>
    <phoneticPr fontId="3"/>
  </si>
  <si>
    <t>・60m ラウンド(リカーブ50＋男子・女子)</t>
    <phoneticPr fontId="3"/>
  </si>
  <si>
    <t>・50m コンパウンド男子・女子</t>
    <phoneticPr fontId="3"/>
  </si>
  <si>
    <t>・50m ベアボウ男子・女子</t>
    <phoneticPr fontId="3"/>
  </si>
  <si>
    <t>・30m リカーブ男子・女子</t>
  </si>
  <si>
    <t>公認競技</t>
    <rPh sb="0" eb="2">
      <t>コウニン</t>
    </rPh>
    <rPh sb="2" eb="4">
      <t>キョウギ</t>
    </rPh>
    <phoneticPr fontId="2"/>
  </si>
  <si>
    <t>非公認競技</t>
    <rPh sb="0" eb="3">
      <t>ヒコウニン</t>
    </rPh>
    <rPh sb="3" eb="5">
      <t>キョウギ</t>
    </rPh>
    <phoneticPr fontId="2"/>
  </si>
  <si>
    <t xml:space="preserve"> 1． 30ｍRC部門男子</t>
    <phoneticPr fontId="2"/>
  </si>
  <si>
    <t xml:space="preserve"> 2． 30ｍRC部門女子</t>
    <phoneticPr fontId="2"/>
  </si>
  <si>
    <t xml:space="preserve"> 9． 60mRC部門50＋男子</t>
    <rPh sb="9" eb="11">
      <t>ブモン</t>
    </rPh>
    <rPh sb="14" eb="16">
      <t>ダンシ</t>
    </rPh>
    <phoneticPr fontId="3"/>
  </si>
  <si>
    <t xml:space="preserve"> 8． 60mRC部門中学生以下女子</t>
    <phoneticPr fontId="2"/>
  </si>
  <si>
    <t xml:space="preserve"> 7． 60mRC部門中学生以下男子</t>
    <phoneticPr fontId="2"/>
  </si>
  <si>
    <t xml:space="preserve"> 6． 50mBB部門女子</t>
    <phoneticPr fontId="2"/>
  </si>
  <si>
    <t xml:space="preserve"> 5． 50mBB部門男子</t>
    <phoneticPr fontId="2"/>
  </si>
  <si>
    <t xml:space="preserve"> 4． 50mCP部門女子</t>
    <phoneticPr fontId="2"/>
  </si>
  <si>
    <t xml:space="preserve"> 3． 50mCP部門男子</t>
    <phoneticPr fontId="2"/>
  </si>
  <si>
    <t>申込方法</t>
    <phoneticPr fontId="2"/>
  </si>
  <si>
    <t>別紙の参加申込書に従って申し込んでください(注意書きを熟読のこと)</t>
    <rPh sb="0" eb="2">
      <t>ベッシ</t>
    </rPh>
    <rPh sb="3" eb="5">
      <t>サンカ</t>
    </rPh>
    <rPh sb="5" eb="8">
      <t>モウシコミショ</t>
    </rPh>
    <rPh sb="9" eb="10">
      <t>シタガ</t>
    </rPh>
    <rPh sb="12" eb="13">
      <t>モウ</t>
    </rPh>
    <rPh sb="14" eb="15">
      <t>コ</t>
    </rPh>
    <rPh sb="22" eb="25">
      <t>チュウイガ</t>
    </rPh>
    <rPh sb="27" eb="29">
      <t>ジュクドク</t>
    </rPh>
    <phoneticPr fontId="2"/>
  </si>
  <si>
    <t>・京都関係はクラブ単位で、以外は各府県単位で申込んで下さい</t>
    <rPh sb="3" eb="5">
      <t>カンケイ</t>
    </rPh>
    <phoneticPr fontId="2"/>
  </si>
  <si>
    <t>下記宛、メールでお送りください。</t>
    <phoneticPr fontId="2"/>
  </si>
  <si>
    <t>(送付先)</t>
  </si>
  <si>
    <r>
      <t>メールアドレス：</t>
    </r>
    <r>
      <rPr>
        <b/>
        <sz val="11"/>
        <rFont val="ＭＳ Ｐゴシック"/>
        <family val="3"/>
        <charset val="128"/>
        <scheme val="minor"/>
      </rPr>
      <t>jimukyoku@kyoto-archery.com</t>
    </r>
    <phoneticPr fontId="2"/>
  </si>
  <si>
    <t xml:space="preserve"> </t>
    <phoneticPr fontId="2"/>
  </si>
  <si>
    <t>小笹佳会子宛　Tel/Fax 075-712-3642</t>
    <rPh sb="0" eb="2">
      <t>オザサ</t>
    </rPh>
    <rPh sb="2" eb="3">
      <t>カ</t>
    </rPh>
    <rPh sb="3" eb="4">
      <t>カイ</t>
    </rPh>
    <rPh sb="4" eb="5">
      <t>コ</t>
    </rPh>
    <rPh sb="5" eb="6">
      <t>ア</t>
    </rPh>
    <phoneticPr fontId="2"/>
  </si>
  <si>
    <t>(送金先)</t>
    <rPh sb="1" eb="3">
      <t>ソウキン</t>
    </rPh>
    <rPh sb="3" eb="4">
      <t>サキ</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</si>
  <si>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</si>
  <si>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</si>
  <si>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ゆうちょ銀行　〇九九（ゼロキュウキュウ）店（０９９）　当座　０２８３１０８</t>
    <rPh sb="4" eb="6">
      <t>ギンコウ</t>
    </rPh>
    <rPh sb="8" eb="9">
      <t>キュウ</t>
    </rPh>
    <rPh sb="9" eb="10">
      <t>キュウ</t>
    </rPh>
    <rPh sb="20" eb="21">
      <t>テン</t>
    </rPh>
    <rPh sb="27" eb="29">
      <t>トウザ</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</si>
  <si>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</si>
  <si>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</si>
  <si>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</si>
  <si>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・府ア連以外の参加者については、定員に余裕があった場合のみ、参加を認めますが表彰対象外と
　します。</t>
    <rPh sb="33" eb="34">
      <t>ミト</t>
    </rPh>
    <rPh sb="38" eb="40">
      <t>ヒョウショウ</t>
    </rPh>
    <rPh sb="40" eb="41">
      <t>タイ</t>
    </rPh>
    <rPh sb="41" eb="42">
      <t>ゾウ</t>
    </rPh>
    <rPh sb="42" eb="43">
      <t>ガイ</t>
    </rPh>
    <phoneticPr fontId="2"/>
  </si>
  <si>
    <t>・申込忘れ等で当日参加申込みを行った選手については上記と同様に処理し、定員に余裕が無い場
　合はお断りします。</t>
    <rPh sb="25" eb="27">
      <t>ジョウキ</t>
    </rPh>
    <rPh sb="28" eb="30">
      <t>ドウヨウ</t>
    </rPh>
    <rPh sb="31" eb="33">
      <t>ショリ</t>
    </rPh>
    <rPh sb="35" eb="37">
      <t>テイイン</t>
    </rPh>
    <rPh sb="38" eb="40">
      <t>ヨユウ</t>
    </rPh>
    <rPh sb="41" eb="42">
      <t>ナ</t>
    </rPh>
    <rPh sb="49" eb="50">
      <t>コトワ</t>
    </rPh>
    <phoneticPr fontId="3"/>
  </si>
  <si>
    <t>※ 参加確定後は理由の如何を問わず参加費を徴収致します。</t>
    <rPh sb="2" eb="4">
      <t>サンカ</t>
    </rPh>
    <rPh sb="4" eb="6">
      <t>カクテイ</t>
    </rPh>
    <rPh sb="6" eb="7">
      <t>ゴ</t>
    </rPh>
    <rPh sb="8" eb="10">
      <t>リユウ</t>
    </rPh>
    <rPh sb="11" eb="13">
      <t>イカン</t>
    </rPh>
    <rPh sb="14" eb="15">
      <t>ト</t>
    </rPh>
    <rPh sb="17" eb="19">
      <t>サンカ</t>
    </rPh>
    <rPh sb="19" eb="20">
      <t>ヒ</t>
    </rPh>
    <rPh sb="21" eb="24">
      <t>チョウシュウイタ</t>
    </rPh>
    <phoneticPr fontId="2"/>
  </si>
  <si>
    <t>※ 感染症拡大予防の観点からマスクはなるべく持参してください。風邪や発熱の症状等のある方
　 は出場を控えてください。</t>
    <rPh sb="2" eb="5">
      <t>カンセンショウ</t>
    </rPh>
    <phoneticPr fontId="2"/>
  </si>
  <si>
    <t>※ 種々の事情により、競技会の開催または内容に変更が生じる場合がありますのでご了承ください。
　その場合は所属団体に連絡及びホームページに掲載します。</t>
    <rPh sb="2" eb="4">
      <t>シュジュ</t>
    </rPh>
    <rPh sb="5" eb="7">
      <t>ジジョウ</t>
    </rPh>
    <rPh sb="11" eb="14">
      <t>キョウギカイ</t>
    </rPh>
    <rPh sb="17" eb="20">
      <t>キョウギカイ</t>
    </rPh>
    <rPh sb="21" eb="23">
      <t>カイサイ</t>
    </rPh>
    <rPh sb="26" eb="28">
      <t>ナイヨウ</t>
    </rPh>
    <rPh sb="29" eb="31">
      <t>ヘンコウ</t>
    </rPh>
    <rPh sb="32" eb="33">
      <t>ショウ</t>
    </rPh>
    <phoneticPr fontId="2"/>
  </si>
  <si>
    <t>② 大会プログラム作成（大会関係者以外に一般及びマスメディアに公開する）</t>
    <rPh sb="2" eb="4">
      <t>タイカイ</t>
    </rPh>
    <rPh sb="9" eb="11">
      <t>サクセイ</t>
    </rPh>
    <rPh sb="12" eb="14">
      <t>タイカイ</t>
    </rPh>
    <rPh sb="14" eb="17">
      <t>カンケイシャ</t>
    </rPh>
    <rPh sb="17" eb="19">
      <t>イガイ</t>
    </rPh>
    <rPh sb="20" eb="22">
      <t>イッパン</t>
    </rPh>
    <rPh sb="31" eb="33">
      <t>コウカイ</t>
    </rPh>
    <phoneticPr fontId="2"/>
  </si>
  <si>
    <t>④ 加盟団体及びマスメディア、会場内での参加選手や観客への成績表の配布並びに送付</t>
    <rPh sb="2" eb="4">
      <t>カメイ</t>
    </rPh>
    <rPh sb="4" eb="6">
      <t>ダンタイ</t>
    </rPh>
    <rPh sb="15" eb="18">
      <t>カイジョウナイ</t>
    </rPh>
    <rPh sb="20" eb="22">
      <t>サンカ</t>
    </rPh>
    <rPh sb="22" eb="24">
      <t>センシュ</t>
    </rPh>
    <rPh sb="25" eb="27">
      <t>カンキャク</t>
    </rPh>
    <rPh sb="29" eb="32">
      <t>セイセキヒョウ</t>
    </rPh>
    <rPh sb="33" eb="35">
      <t>ハイフ</t>
    </rPh>
    <phoneticPr fontId="2"/>
  </si>
  <si>
    <r>
      <t>4月14日</t>
    </r>
    <r>
      <rPr>
        <b/>
        <sz val="11"/>
        <rFont val="游ゴシック"/>
        <family val="3"/>
        <charset val="128"/>
      </rPr>
      <t>午前8時迄</t>
    </r>
    <r>
      <rPr>
        <sz val="11"/>
        <rFont val="游ゴシック"/>
        <family val="3"/>
        <charset val="128"/>
      </rPr>
      <t>に会場へお越し下さい。</t>
    </r>
    <rPh sb="1" eb="2">
      <t>ガツ</t>
    </rPh>
    <rPh sb="4" eb="5">
      <t>ニチ</t>
    </rPh>
    <rPh sb="5" eb="7">
      <t>ゴゼン</t>
    </rPh>
    <rPh sb="8" eb="9">
      <t>ジ</t>
    </rPh>
    <rPh sb="9" eb="10">
      <t>マデ</t>
    </rPh>
    <rPh sb="11" eb="13">
      <t>カイジョウ</t>
    </rPh>
    <rPh sb="15" eb="16">
      <t>コ</t>
    </rPh>
    <rPh sb="17" eb="18">
      <t>クダ</t>
    </rPh>
    <phoneticPr fontId="2"/>
  </si>
  <si>
    <t>※お越しになる競技役員の方へ</t>
    <rPh sb="2" eb="3">
      <t>コ</t>
    </rPh>
    <rPh sb="7" eb="9">
      <t>キョウギ</t>
    </rPh>
    <rPh sb="9" eb="11">
      <t>ヤクイン</t>
    </rPh>
    <rPh sb="12" eb="13">
      <t>カタ</t>
    </rPh>
    <phoneticPr fontId="2"/>
  </si>
  <si>
    <t>・当日役員の昼食弁当及び飲み物は準備致します。</t>
    <rPh sb="1" eb="3">
      <t>トウジツ</t>
    </rPh>
    <rPh sb="3" eb="5">
      <t>ヤクイン</t>
    </rPh>
    <rPh sb="6" eb="8">
      <t>チュウショク</t>
    </rPh>
    <rPh sb="8" eb="10">
      <t>ベントウ</t>
    </rPh>
    <rPh sb="12" eb="13">
      <t>ノ</t>
    </rPh>
    <rPh sb="14" eb="15">
      <t>モノ</t>
    </rPh>
    <rPh sb="16" eb="18">
      <t>ジュンビ</t>
    </rPh>
    <rPh sb="18" eb="19">
      <t>イタ</t>
    </rPh>
    <phoneticPr fontId="2"/>
  </si>
  <si>
    <t>前日13時から準備を行います。　5～６名程度</t>
    <rPh sb="0" eb="2">
      <t>ゼンジツ</t>
    </rPh>
    <rPh sb="4" eb="5">
      <t>ジ</t>
    </rPh>
    <rPh sb="7" eb="9">
      <t>ジュンビ</t>
    </rPh>
    <rPh sb="10" eb="11">
      <t>オコナ</t>
    </rPh>
    <rPh sb="19" eb="22">
      <t>メイテイド</t>
    </rPh>
    <phoneticPr fontId="2"/>
  </si>
  <si>
    <t xml:space="preserve">    使用目的は次のとおりとする。</t>
    <rPh sb="4" eb="6">
      <t>シヨウ</t>
    </rPh>
    <rPh sb="6" eb="8">
      <t>モクテキ</t>
    </rPh>
    <rPh sb="9" eb="10">
      <t>ツギ</t>
    </rPh>
    <phoneticPr fontId="2"/>
  </si>
  <si>
    <t>（日曜日）</t>
    <rPh sb="1" eb="4">
      <t>ニチヨウビ</t>
    </rPh>
    <phoneticPr fontId="2"/>
  </si>
  <si>
    <t>・70m ラウンド(リカーブ高校男子・女子)</t>
    <rPh sb="14" eb="16">
      <t>コウコウ</t>
    </rPh>
    <phoneticPr fontId="2"/>
  </si>
  <si>
    <t>・60m ラウンド(リカーブ中学生以下男子・女子)</t>
    <rPh sb="14" eb="17">
      <t>チュウガクセイ</t>
    </rPh>
    <rPh sb="17" eb="19">
      <t>イカ</t>
    </rPh>
    <phoneticPr fontId="3"/>
  </si>
  <si>
    <t>2立ち定員</t>
    <rPh sb="1" eb="2">
      <t>タ</t>
    </rPh>
    <rPh sb="3" eb="5">
      <t>テイイン</t>
    </rPh>
    <phoneticPr fontId="2"/>
  </si>
  <si>
    <t>11:00～11:30</t>
    <phoneticPr fontId="2"/>
  </si>
  <si>
    <t>1立ち定員</t>
    <rPh sb="1" eb="2">
      <t>タ</t>
    </rPh>
    <rPh sb="3" eb="5">
      <t>テイイン</t>
    </rPh>
    <phoneticPr fontId="2"/>
  </si>
  <si>
    <t>※　各種目別で参加が「1名」の場合は申し込みを受け付けない場合や種別変更をお願いする事が有りますのでご了承願います。</t>
    <rPh sb="4" eb="5">
      <t>メ</t>
    </rPh>
    <rPh sb="5" eb="6">
      <t>ベツ</t>
    </rPh>
    <rPh sb="44" eb="45">
      <t>ア</t>
    </rPh>
    <phoneticPr fontId="2"/>
  </si>
  <si>
    <r>
      <t>※　種別等との兼ね合いで</t>
    </r>
    <r>
      <rPr>
        <b/>
        <sz val="11"/>
        <rFont val="游ゴシック"/>
        <family val="3"/>
        <charset val="128"/>
      </rPr>
      <t>120</t>
    </r>
    <r>
      <rPr>
        <sz val="11"/>
        <rFont val="游ゴシック"/>
        <family val="3"/>
        <charset val="128"/>
      </rPr>
      <t>名（160名）以下になる場合が有ります。</t>
    </r>
    <rPh sb="2" eb="4">
      <t>シュベツ</t>
    </rPh>
    <rPh sb="4" eb="5">
      <t>ナド</t>
    </rPh>
    <rPh sb="7" eb="8">
      <t>カ</t>
    </rPh>
    <rPh sb="9" eb="10">
      <t>ア</t>
    </rPh>
    <rPh sb="15" eb="16">
      <t>メイ</t>
    </rPh>
    <rPh sb="20" eb="21">
      <t>メイ</t>
    </rPh>
    <rPh sb="22" eb="24">
      <t>イカ</t>
    </rPh>
    <rPh sb="27" eb="29">
      <t>バアイ</t>
    </rPh>
    <rPh sb="30" eb="31">
      <t>ア</t>
    </rPh>
    <phoneticPr fontId="2"/>
  </si>
  <si>
    <r>
      <t>　　但し、組み合わせた定員が</t>
    </r>
    <r>
      <rPr>
        <b/>
        <sz val="11"/>
        <rFont val="游ゴシック"/>
        <family val="3"/>
        <charset val="128"/>
      </rPr>
      <t>120</t>
    </r>
    <r>
      <rPr>
        <sz val="11"/>
        <rFont val="游ゴシック"/>
        <family val="3"/>
        <charset val="128"/>
      </rPr>
      <t>名を越えた場合、定員割り振りを変更し２立ち行射で行います。</t>
    </r>
    <rPh sb="2" eb="3">
      <t>タダ</t>
    </rPh>
    <rPh sb="5" eb="6">
      <t>ク</t>
    </rPh>
    <rPh sb="7" eb="8">
      <t>ア</t>
    </rPh>
    <rPh sb="11" eb="13">
      <t>テイイン</t>
    </rPh>
    <rPh sb="17" eb="18">
      <t>メイ</t>
    </rPh>
    <rPh sb="19" eb="20">
      <t>コ</t>
    </rPh>
    <rPh sb="22" eb="24">
      <t>バアイ</t>
    </rPh>
    <rPh sb="25" eb="27">
      <t>テイイン</t>
    </rPh>
    <rPh sb="27" eb="28">
      <t>ワ</t>
    </rPh>
    <rPh sb="29" eb="30">
      <t>フ</t>
    </rPh>
    <rPh sb="32" eb="34">
      <t>ヘンコウ</t>
    </rPh>
    <rPh sb="36" eb="37">
      <t>タチ</t>
    </rPh>
    <rPh sb="38" eb="40">
      <t>ギョウシャ</t>
    </rPh>
    <rPh sb="41" eb="42">
      <t>オコナ</t>
    </rPh>
    <phoneticPr fontId="2"/>
  </si>
  <si>
    <t xml:space="preserve">      2立ちの場合は集合時間を１時間繰り上げます。その場合は連絡いたします。</t>
    <rPh sb="7" eb="8">
      <t>タ</t>
    </rPh>
    <rPh sb="10" eb="12">
      <t>バアイ</t>
    </rPh>
    <rPh sb="13" eb="15">
      <t>シュウゴウ</t>
    </rPh>
    <rPh sb="15" eb="17">
      <t>ジカン</t>
    </rPh>
    <rPh sb="19" eb="21">
      <t>ジカン</t>
    </rPh>
    <rPh sb="21" eb="22">
      <t>ク</t>
    </rPh>
    <rPh sb="23" eb="24">
      <t>ア</t>
    </rPh>
    <rPh sb="30" eb="32">
      <t>バアイ</t>
    </rPh>
    <rPh sb="33" eb="35">
      <t>レンラク</t>
    </rPh>
    <phoneticPr fontId="2"/>
  </si>
  <si>
    <r>
      <rPr>
        <sz val="11"/>
        <color rgb="FFFF0000"/>
        <rFont val="游ゴシック"/>
        <family val="3"/>
        <charset val="128"/>
      </rPr>
      <t>3月に</t>
    </r>
    <r>
      <rPr>
        <sz val="11"/>
        <rFont val="游ゴシック"/>
        <family val="3"/>
        <charset val="128"/>
      </rPr>
      <t>ダイヤ改正が有りますので注意、時刻については各自で確認して下さい。</t>
    </r>
  </si>
  <si>
    <t>2023春季京都杯</t>
    <rPh sb="4" eb="6">
      <t>シュンキ</t>
    </rPh>
    <rPh sb="6" eb="8">
      <t>キョウト</t>
    </rPh>
    <rPh sb="8" eb="9">
      <t>ハイ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</si>
</sst>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176" formatCode="yyyy&quot;年&quot;m&quot;月&quot;d&quot;日&quot;;@"/>
    <numFmt numFmtId="177" formatCode="&quot;¥&quot;#,##0_);[Red]\(&quot;¥&quot;#,##0\)"/>
    <numFmt numFmtId="178" formatCode="m&quot;月&quot;d&quot;日&quot;;@"/>
    <numFmt numFmtId="179" formatCode="0_);[Red]\(0\)"/>
    <numFmt numFmtId="180" formatCode="0_ "/>
    <numFmt numFmtId="181" formatCode="0.0_ "/>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u/>
      <sz val="11"/>
      <color theme="10"/>
      <name val="ＭＳ Ｐゴシック"/>
      <family val="3"/>
      <charset val="128"/>
    </font>
    <font>
      <sz val="6"/>
      <name val="ＭＳ Ｐゴシック"/>
      <family val="2"/>
      <charset val="128"/>
      <scheme val="minor"/>
    </font>
    <font>
      <sz val="11"/>
      <name val="游ゴシック"/>
      <family val="3"/>
      <charset val="128"/>
    </font>
    <font>
      <sz val="11"/>
      <color rgb="FFFF0000"/>
      <name val="游ゴシック"/>
      <family val="3"/>
      <charset val="128"/>
    </font>
    <font>
      <sz val="11"/>
      <color theme="1"/>
      <name val="游ゴシック"/>
      <family val="3"/>
      <charset val="128"/>
    </font>
    <font>
      <b/>
      <sz val="11"/>
      <name val="游ゴシック"/>
      <family val="3"/>
      <charset val="128"/>
    </font>
    <font>
      <b/>
      <sz val="11"/>
      <color rgb="FFFF0000"/>
      <name val="游ゴシック"/>
      <family val="3"/>
      <charset val="128"/>
    </font>
    <font>
      <sz val="16"/>
      <name val="游ゴシック"/>
      <family val="3"/>
      <charset val="128"/>
    </font>
    <font>
      <sz val="14"/>
      <name val="游ゴシック"/>
      <family val="3"/>
      <charset val="128"/>
    </font>
    <font>
      <sz val="14"/>
      <color rgb="FFFF0000"/>
      <name val="游ゴシック"/>
      <family val="3"/>
      <charset val="128"/>
    </font>
    <font>
      <b/>
      <sz val="14"/>
      <color rgb="FFFF0000"/>
      <name val="游ゴシック"/>
      <family val="3"/>
      <charset val="128"/>
    </font>
    <font>
      <sz val="9"/>
      <name val="游ゴシック"/>
      <family val="3"/>
      <charset val="128"/>
    </font>
    <font>
      <u/>
      <sz val="11"/>
      <color theme="10"/>
      <name val="游ゴシック"/>
      <family val="3"/>
      <charset val="128"/>
    </font>
    <font>
      <sz val="12"/>
      <color rgb="FFFF0000"/>
      <name val="游ゴシック"/>
      <family val="3"/>
      <charset val="128"/>
    </font>
    <font>
      <sz val="11"/>
      <color indexed="10"/>
      <name val="游ゴシック"/>
      <family val="3"/>
      <charset val="128"/>
    </font>
    <font>
      <sz val="14"/>
      <color indexed="10"/>
      <name val="游ゴシック"/>
      <family val="3"/>
      <charset val="128"/>
    </font>
    <font>
      <sz val="12"/>
      <name val="游ゴシック"/>
      <family val="3"/>
      <charset val="128"/>
    </font>
    <font>
      <sz val="8"/>
      <name val="游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name val="游ゴシック"/>
      <family val="1"/>
      <charset val="128"/>
    </font>
    <font>
      <sz val="1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b/>
      <sz val="11"/>
      <name val="ＭＳ Ｐゴシック"/>
      <family val="3"/>
      <charset val="128"/>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s>
  <cellStyleXfs count="10">
    <xf numFmtId="0" fontId="0" fillId="0" borderId="0"/>
    <xf numFmtId="0" fontId="4" fillId="0" borderId="0"/>
    <xf numFmtId="0" fontId="5" fillId="0" borderId="0" applyNumberFormat="0" applyFill="0" applyBorder="0" applyAlignment="0" applyProtection="0"/>
    <xf numFmtId="0" fontId="1" fillId="0" borderId="0">
      <alignment vertical="center"/>
    </xf>
    <xf numFmtId="0" fontId="24"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cellStyleXfs>
  <cellXfs count="110">
    <xf numFmtId="0" fontId="0" fillId="0" borderId="0" xfId="0"/>
    <xf numFmtId="0" fontId="7" fillId="0" borderId="0" xfId="0" applyFont="1" applyAlignment="1">
      <alignment vertical="center"/>
    </xf>
    <xf numFmtId="0" fontId="12" fillId="0" borderId="0" xfId="0" applyFont="1" applyAlignment="1">
      <alignment horizontal="left" vertical="top"/>
    </xf>
    <xf numFmtId="0" fontId="13" fillId="0" borderId="0" xfId="0" applyFont="1" applyAlignment="1">
      <alignment vertical="center"/>
    </xf>
    <xf numFmtId="0" fontId="14" fillId="0" borderId="0" xfId="0" applyFont="1" applyAlignment="1">
      <alignment horizontal="left" vertical="top"/>
    </xf>
    <xf numFmtId="0" fontId="14" fillId="0" borderId="0" xfId="0" applyFont="1" applyAlignment="1">
      <alignment vertical="center"/>
    </xf>
    <xf numFmtId="176" fontId="15" fillId="0" borderId="0" xfId="0" applyNumberFormat="1" applyFont="1" applyAlignment="1">
      <alignment vertical="top" shrinkToFit="1"/>
    </xf>
    <xf numFmtId="0" fontId="15" fillId="0" borderId="0" xfId="0" applyFont="1" applyAlignment="1">
      <alignment vertical="center"/>
    </xf>
    <xf numFmtId="0" fontId="7" fillId="0" borderId="2" xfId="0" applyFont="1" applyBorder="1" applyAlignment="1">
      <alignment horizontal="center" vertical="center" shrinkToFit="1"/>
    </xf>
    <xf numFmtId="0" fontId="16" fillId="0" borderId="2" xfId="0" applyFont="1" applyBorder="1" applyAlignment="1">
      <alignment horizontal="center" vertical="center" wrapText="1"/>
    </xf>
    <xf numFmtId="0" fontId="8" fillId="0" borderId="0" xfId="0" applyFont="1" applyAlignment="1">
      <alignment horizontal="left" vertical="top"/>
    </xf>
    <xf numFmtId="176" fontId="8" fillId="0" borderId="0" xfId="0" applyNumberFormat="1" applyFont="1" applyAlignment="1">
      <alignment vertical="top" shrinkToFit="1"/>
    </xf>
    <xf numFmtId="0" fontId="18" fillId="0" borderId="0" xfId="0" applyFont="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3" fontId="7" fillId="0" borderId="2" xfId="0" applyNumberFormat="1" applyFont="1" applyBorder="1" applyAlignment="1">
      <alignment horizontal="center" vertical="center"/>
    </xf>
    <xf numFmtId="177" fontId="7" fillId="0" borderId="2" xfId="0" applyNumberFormat="1" applyFont="1" applyBorder="1" applyAlignment="1">
      <alignment vertical="center"/>
    </xf>
    <xf numFmtId="0" fontId="7" fillId="0" borderId="2" xfId="0" applyFont="1" applyBorder="1" applyAlignment="1">
      <alignment vertical="center" shrinkToFit="1"/>
    </xf>
    <xf numFmtId="177" fontId="7" fillId="0" borderId="4" xfId="0" applyNumberFormat="1" applyFont="1" applyBorder="1" applyAlignment="1">
      <alignment vertical="center"/>
    </xf>
    <xf numFmtId="177" fontId="7" fillId="0" borderId="0" xfId="0" applyNumberFormat="1" applyFont="1" applyAlignment="1">
      <alignment vertical="center"/>
    </xf>
    <xf numFmtId="177" fontId="7" fillId="0" borderId="5" xfId="0" applyNumberFormat="1" applyFont="1" applyBorder="1" applyAlignment="1">
      <alignment vertical="center"/>
    </xf>
    <xf numFmtId="0" fontId="12" fillId="0" borderId="6" xfId="0" applyFont="1" applyBorder="1" applyAlignment="1">
      <alignment vertical="center" shrinkToFit="1"/>
    </xf>
    <xf numFmtId="0" fontId="15" fillId="0" borderId="0" xfId="0" applyFont="1" applyAlignment="1">
      <alignment horizontal="center" vertical="center" shrinkToFit="1"/>
    </xf>
    <xf numFmtId="0" fontId="7" fillId="0" borderId="0" xfId="0" applyFont="1"/>
    <xf numFmtId="0" fontId="2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7" fillId="0" borderId="4" xfId="0" applyFont="1" applyBorder="1" applyAlignment="1">
      <alignment horizontal="center" vertical="center"/>
    </xf>
    <xf numFmtId="0" fontId="7" fillId="2" borderId="9" xfId="0" applyFont="1" applyFill="1" applyBorder="1" applyAlignment="1">
      <alignment horizontal="centerContinuous" vertical="center"/>
    </xf>
    <xf numFmtId="0" fontId="7" fillId="2" borderId="10" xfId="0" applyFont="1" applyFill="1" applyBorder="1" applyAlignment="1">
      <alignment horizontal="centerContinuous"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49" fontId="9"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xf>
    <xf numFmtId="0" fontId="7" fillId="2" borderId="14" xfId="0" applyFont="1" applyFill="1" applyBorder="1" applyAlignment="1">
      <alignment horizontal="center" vertical="center"/>
    </xf>
    <xf numFmtId="0" fontId="7" fillId="0" borderId="3" xfId="0" applyFont="1" applyBorder="1" applyAlignment="1">
      <alignment horizontal="center" vertical="center"/>
    </xf>
    <xf numFmtId="49" fontId="9"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7" fillId="0" borderId="8" xfId="0" applyFont="1" applyBorder="1" applyAlignment="1">
      <alignment horizontal="centerContinuous" vertical="center"/>
    </xf>
    <xf numFmtId="3" fontId="7" fillId="0" borderId="16" xfId="0" applyNumberFormat="1" applyFont="1" applyBorder="1" applyAlignment="1">
      <alignment horizontal="centerContinuous" vertical="center"/>
    </xf>
    <xf numFmtId="0" fontId="26" fillId="2" borderId="15" xfId="0" applyFont="1" applyFill="1" applyBorder="1" applyAlignment="1">
      <alignment horizontal="center" vertical="center"/>
    </xf>
    <xf numFmtId="178" fontId="15" fillId="0" borderId="6" xfId="0" applyNumberFormat="1" applyFont="1" applyBorder="1" applyAlignment="1">
      <alignment horizontal="center" vertical="center"/>
    </xf>
    <xf numFmtId="6" fontId="7" fillId="0" borderId="1" xfId="0" applyNumberFormat="1" applyFont="1" applyBorder="1" applyAlignment="1">
      <alignment horizontal="right" vertical="center"/>
    </xf>
    <xf numFmtId="0" fontId="0" fillId="0" borderId="7" xfId="0" applyBorder="1" applyAlignment="1">
      <alignment horizontal="right" vertical="center"/>
    </xf>
    <xf numFmtId="0" fontId="9"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vertical="center"/>
    </xf>
    <xf numFmtId="0" fontId="7" fillId="0" borderId="7" xfId="0" applyFont="1" applyBorder="1" applyAlignment="1">
      <alignment vertical="center"/>
    </xf>
    <xf numFmtId="31" fontId="13" fillId="0" borderId="0" xfId="0" applyNumberFormat="1" applyFont="1" applyAlignment="1">
      <alignment horizontal="center" vertical="top"/>
    </xf>
    <xf numFmtId="0" fontId="13" fillId="0" borderId="0" xfId="0" applyFont="1" applyAlignment="1">
      <alignment vertical="top"/>
    </xf>
    <xf numFmtId="176" fontId="14" fillId="0" borderId="0" xfId="0" applyNumberFormat="1" applyFont="1" applyAlignment="1">
      <alignment horizontal="center" vertical="top"/>
    </xf>
    <xf numFmtId="0" fontId="7" fillId="0" borderId="17" xfId="0" applyFont="1" applyBorder="1" applyAlignment="1">
      <alignment vertical="center"/>
    </xf>
    <xf numFmtId="0" fontId="7" fillId="0" borderId="0" xfId="0" applyFont="1" applyAlignment="1">
      <alignment horizontal="centerContinuous" vertical="center"/>
    </xf>
    <xf numFmtId="49" fontId="7" fillId="0" borderId="0" xfId="0" applyNumberFormat="1" applyFont="1" applyAlignment="1">
      <alignment horizontal="right" vertical="center"/>
    </xf>
    <xf numFmtId="0" fontId="7" fillId="0" borderId="0" xfId="0" applyFont="1" applyAlignment="1">
      <alignment horizontal="right" vertical="center"/>
    </xf>
    <xf numFmtId="176" fontId="7" fillId="0" borderId="0" xfId="0" applyNumberFormat="1" applyFont="1" applyAlignment="1">
      <alignment horizontal="center" vertical="center"/>
    </xf>
    <xf numFmtId="31" fontId="7" fillId="0" borderId="0" xfId="0" applyNumberFormat="1" applyFont="1" applyAlignment="1">
      <alignment horizontal="right" vertical="center"/>
    </xf>
    <xf numFmtId="56" fontId="7" fillId="0" borderId="0" xfId="0" applyNumberFormat="1" applyFont="1" applyAlignment="1">
      <alignment vertical="center"/>
    </xf>
    <xf numFmtId="31"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10" fillId="0" borderId="0" xfId="0" applyFont="1" applyAlignment="1">
      <alignment horizontal="center" vertical="center"/>
    </xf>
    <xf numFmtId="179" fontId="7" fillId="0" borderId="0" xfId="0" applyNumberFormat="1" applyFont="1" applyAlignment="1">
      <alignment vertical="center"/>
    </xf>
    <xf numFmtId="180" fontId="7" fillId="0" borderId="0" xfId="0" applyNumberFormat="1" applyFont="1" applyAlignment="1">
      <alignment vertical="center"/>
    </xf>
    <xf numFmtId="0" fontId="10" fillId="0" borderId="0" xfId="0" applyFont="1" applyAlignment="1">
      <alignment vertical="center"/>
    </xf>
    <xf numFmtId="0" fontId="0" fillId="0" borderId="0" xfId="0" applyAlignment="1">
      <alignment vertical="center"/>
    </xf>
    <xf numFmtId="8" fontId="7" fillId="0" borderId="0" xfId="0" applyNumberFormat="1" applyFont="1" applyAlignment="1">
      <alignment horizontal="left" vertical="center"/>
    </xf>
    <xf numFmtId="176" fontId="7" fillId="0" borderId="0" xfId="0" applyNumberFormat="1" applyFont="1" applyAlignment="1">
      <alignment vertical="center"/>
    </xf>
    <xf numFmtId="49" fontId="7" fillId="0" borderId="0" xfId="0" applyNumberFormat="1" applyFont="1" applyAlignment="1">
      <alignment vertical="center"/>
    </xf>
    <xf numFmtId="0" fontId="7" fillId="0" borderId="0" xfId="0" applyFont="1" applyAlignment="1">
      <alignment horizontal="right" vertical="top"/>
    </xf>
    <xf numFmtId="0" fontId="7" fillId="0" borderId="0" xfId="0" applyFont="1" applyAlignment="1">
      <alignment vertical="top"/>
    </xf>
    <xf numFmtId="180" fontId="7" fillId="0" borderId="0" xfId="0" applyNumberFormat="1" applyFont="1" applyAlignment="1">
      <alignment vertical="top"/>
    </xf>
    <xf numFmtId="20" fontId="7" fillId="0" borderId="0" xfId="0" applyNumberFormat="1" applyFont="1" applyAlignment="1">
      <alignment horizontal="left" vertical="center"/>
    </xf>
    <xf numFmtId="0" fontId="7" fillId="0" borderId="0" xfId="0" applyFont="1" applyAlignment="1">
      <alignment horizontal="left" vertical="top"/>
    </xf>
    <xf numFmtId="0" fontId="27" fillId="0" borderId="0" xfId="0" applyFont="1" applyAlignment="1">
      <alignment horizontal="center" vertical="center"/>
    </xf>
    <xf numFmtId="0" fontId="27"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11" fillId="0" borderId="0" xfId="0" applyFont="1" applyAlignment="1">
      <alignment vertical="center"/>
    </xf>
    <xf numFmtId="0" fontId="27" fillId="0" borderId="18" xfId="0" applyFont="1" applyBorder="1" applyAlignment="1">
      <alignment horizontal="left" vertical="center"/>
    </xf>
    <xf numFmtId="0" fontId="13" fillId="0" borderId="0" xfId="0" applyFont="1" applyAlignment="1">
      <alignment horizontal="centerContinuous" vertical="center"/>
    </xf>
    <xf numFmtId="0" fontId="9"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179" fontId="7" fillId="0" borderId="0" xfId="0" applyNumberFormat="1" applyFont="1" applyAlignment="1">
      <alignment horizontal="right" vertical="center"/>
    </xf>
    <xf numFmtId="0" fontId="0" fillId="0" borderId="0" xfId="0" applyAlignment="1">
      <alignment horizontal="right" vertical="center"/>
    </xf>
    <xf numFmtId="181" fontId="7" fillId="0" borderId="0" xfId="0" applyNumberFormat="1" applyFont="1" applyAlignment="1">
      <alignment horizontal="left" vertical="center"/>
    </xf>
    <xf numFmtId="0" fontId="0" fillId="0" borderId="0" xfId="0" applyAlignment="1">
      <alignment horizontal="left" vertical="center"/>
    </xf>
    <xf numFmtId="0" fontId="17" fillId="0" borderId="1" xfId="2" applyFont="1" applyBorder="1" applyAlignment="1">
      <alignment vertical="center"/>
    </xf>
    <xf numFmtId="0" fontId="7" fillId="0" borderId="7" xfId="0" applyFont="1" applyBorder="1" applyAlignment="1">
      <alignment vertical="center"/>
    </xf>
    <xf numFmtId="49" fontId="7" fillId="0" borderId="1" xfId="0" applyNumberFormat="1" applyFont="1" applyBorder="1" applyAlignment="1">
      <alignment vertical="center"/>
    </xf>
    <xf numFmtId="49" fontId="7" fillId="0" borderId="7" xfId="0" applyNumberFormat="1" applyFont="1" applyBorder="1" applyAlignment="1">
      <alignment vertical="center"/>
    </xf>
    <xf numFmtId="0" fontId="28" fillId="0" borderId="1" xfId="0" applyFont="1" applyBorder="1" applyAlignment="1">
      <alignment horizontal="center" vertical="center" wrapText="1"/>
    </xf>
    <xf numFmtId="0" fontId="29" fillId="0" borderId="7" xfId="0" applyFont="1" applyBorder="1" applyAlignment="1">
      <alignment horizontal="center" vertical="center" wrapText="1"/>
    </xf>
    <xf numFmtId="0" fontId="11" fillId="0" borderId="0" xfId="0" applyFont="1" applyAlignment="1">
      <alignment wrapText="1"/>
    </xf>
    <xf numFmtId="0" fontId="31" fillId="0" borderId="3" xfId="0" applyFont="1" applyBorder="1" applyAlignment="1">
      <alignment wrapText="1"/>
    </xf>
    <xf numFmtId="0" fontId="11" fillId="0" borderId="0" xfId="0" applyFont="1" applyAlignment="1">
      <alignment horizontal="center" wrapText="1"/>
    </xf>
    <xf numFmtId="0" fontId="32" fillId="0" borderId="3" xfId="0" applyFont="1" applyBorder="1" applyAlignment="1">
      <alignment wrapText="1"/>
    </xf>
    <xf numFmtId="0" fontId="8" fillId="0" borderId="17" xfId="0" applyFont="1" applyBorder="1" applyAlignment="1">
      <alignment wrapText="1"/>
    </xf>
    <xf numFmtId="0" fontId="30" fillId="0" borderId="0" xfId="0" applyFont="1" applyAlignment="1">
      <alignment wrapText="1"/>
    </xf>
    <xf numFmtId="0" fontId="30" fillId="0" borderId="3" xfId="0" applyFont="1" applyBorder="1" applyAlignment="1">
      <alignment wrapText="1"/>
    </xf>
    <xf numFmtId="0" fontId="7" fillId="0" borderId="1" xfId="0" applyFont="1" applyBorder="1" applyAlignment="1">
      <alignment horizontal="center" vertical="center"/>
    </xf>
    <xf numFmtId="0" fontId="0" fillId="0" borderId="7" xfId="0" applyBorder="1" applyAlignment="1">
      <alignment horizontal="center" vertical="center"/>
    </xf>
  </cellXfs>
  <cellStyles count="10">
    <cellStyle name="Hyperlink" xfId="9" xr:uid="{00000000-0005-0000-0000-000000000000}"/>
    <cellStyle name="ハイパーリンク" xfId="2" builtinId="8"/>
    <cellStyle name="ハイパーリンク 2" xfId="6" xr:uid="{00000000-0005-0000-0000-000002000000}"/>
    <cellStyle name="ハイパーリンク 3" xfId="8" xr:uid="{00000000-0005-0000-0000-000003000000}"/>
    <cellStyle name="ハイパーリンク 4" xfId="4" xr:uid="{00000000-0005-0000-0000-000004000000}"/>
    <cellStyle name="標準" xfId="0" builtinId="0"/>
    <cellStyle name="標準 2" xfId="1" xr:uid="{00000000-0005-0000-0000-000006000000}"/>
    <cellStyle name="標準 2 2" xfId="5" xr:uid="{00000000-0005-0000-0000-000007000000}"/>
    <cellStyle name="標準 3" xfId="7" xr:uid="{00000000-0005-0000-0000-000008000000}"/>
    <cellStyle name="標準 4" xfId="3" xr:uid="{00000000-0005-0000-0000-000009000000}"/>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90170</xdr:colOff>
      <xdr:row>26</xdr:row>
      <xdr:rowOff>115570</xdr:rowOff>
    </xdr:from>
    <xdr:to>
      <xdr:col>5</xdr:col>
      <xdr:colOff>135889</xdr:colOff>
      <xdr:row>27</xdr:row>
      <xdr:rowOff>155905</xdr:rowOff>
    </xdr:to>
    <xdr:sp macro="" textlink="">
      <xdr:nvSpPr>
        <xdr:cNvPr id="3" name="右中かっこ 2">
          <a:extLst>
            <a:ext uri="{FF2B5EF4-FFF2-40B4-BE49-F238E27FC236}">
              <a16:creationId xmlns:a16="http://schemas.microsoft.com/office/drawing/2014/main" id="{6A146544-F862-4845-8FDE-C486B14E9A19}"/>
            </a:ext>
          </a:extLst>
        </xdr:cNvPr>
        <xdr:cNvSpPr/>
      </xdr:nvSpPr>
      <xdr:spPr>
        <a:xfrm>
          <a:off x="5675630" y="639445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115570</xdr:colOff>
      <xdr:row>34</xdr:row>
      <xdr:rowOff>83820</xdr:rowOff>
    </xdr:from>
    <xdr:to>
      <xdr:col>5</xdr:col>
      <xdr:colOff>161289</xdr:colOff>
      <xdr:row>35</xdr:row>
      <xdr:rowOff>124155</xdr:rowOff>
    </xdr:to>
    <xdr:sp macro="" textlink="">
      <xdr:nvSpPr>
        <xdr:cNvPr id="5" name="右中かっこ 4">
          <a:extLst>
            <a:ext uri="{FF2B5EF4-FFF2-40B4-BE49-F238E27FC236}">
              <a16:creationId xmlns:a16="http://schemas.microsoft.com/office/drawing/2014/main" id="{457423C7-EE0A-4436-9807-BC9EB884B286}"/>
            </a:ext>
          </a:extLst>
        </xdr:cNvPr>
        <xdr:cNvSpPr/>
      </xdr:nvSpPr>
      <xdr:spPr>
        <a:xfrm>
          <a:off x="5701030" y="8191500"/>
          <a:ext cx="45719" cy="26893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0"/>
  <sheetViews>
    <sheetView tabSelected="1" zoomScale="90" zoomScaleNormal="90" workbookViewId="0"/>
  </sheetViews>
  <sheetFormatPr defaultColWidth="8.88671875" defaultRowHeight="18" x14ac:dyDescent="0.2"/>
  <cols>
    <col min="1" max="1" width="5.77734375" style="1" bestFit="1" customWidth="1"/>
    <col min="2" max="2" width="11.44140625" style="1" customWidth="1"/>
    <col min="3" max="3" width="16.44140625" style="1" customWidth="1"/>
    <col min="4" max="4" width="11" style="1" customWidth="1"/>
    <col min="5" max="5" width="8.21875" style="1" customWidth="1"/>
    <col min="6" max="6" width="11.6640625" style="1" bestFit="1" customWidth="1"/>
    <col min="7" max="7" width="8.88671875" style="1"/>
    <col min="8" max="8" width="11.33203125" style="1" bestFit="1" customWidth="1"/>
    <col min="9" max="9" width="8.88671875" style="1" customWidth="1"/>
    <col min="10" max="10" width="17.77734375" style="1" customWidth="1"/>
    <col min="11" max="11" width="11.6640625" style="1" bestFit="1" customWidth="1"/>
    <col min="12" max="13" width="8.88671875" style="1"/>
    <col min="14" max="14" width="16.109375" style="1" bestFit="1" customWidth="1"/>
    <col min="15" max="16384" width="8.88671875" style="1"/>
  </cols>
  <sheetData>
    <row r="1" spans="1:11" x14ac:dyDescent="0.2">
      <c r="B1" s="30"/>
      <c r="C1" s="30"/>
      <c r="D1" s="30"/>
      <c r="E1" s="30"/>
      <c r="F1" s="30"/>
      <c r="G1" s="30"/>
      <c r="H1" s="63"/>
      <c r="I1" s="63"/>
      <c r="J1" s="64">
        <v>45358</v>
      </c>
      <c r="K1" s="65"/>
    </row>
    <row r="2" spans="1:11" ht="30" customHeight="1" x14ac:dyDescent="0.2">
      <c r="A2" s="87" t="s">
        <v>143</v>
      </c>
      <c r="B2" s="87"/>
      <c r="C2" s="87"/>
      <c r="D2" s="87"/>
      <c r="E2" s="87"/>
      <c r="F2" s="87"/>
      <c r="G2" s="87"/>
      <c r="H2" s="87"/>
      <c r="I2" s="87"/>
      <c r="J2" s="87"/>
      <c r="K2" s="65"/>
    </row>
    <row r="4" spans="1:11" x14ac:dyDescent="0.2">
      <c r="A4" s="60" t="s">
        <v>101</v>
      </c>
      <c r="B4" s="60"/>
      <c r="C4" s="60"/>
      <c r="D4" s="60"/>
      <c r="E4" s="60"/>
      <c r="F4" s="60"/>
      <c r="G4" s="60"/>
      <c r="H4" s="60"/>
      <c r="I4" s="60"/>
      <c r="J4" s="60"/>
    </row>
    <row r="5" spans="1:11" x14ac:dyDescent="0.2">
      <c r="J5" s="64"/>
    </row>
    <row r="6" spans="1:11" x14ac:dyDescent="0.2">
      <c r="A6" s="61" t="s">
        <v>129</v>
      </c>
      <c r="B6" s="30" t="s">
        <v>39</v>
      </c>
      <c r="C6" s="1" t="s">
        <v>40</v>
      </c>
    </row>
    <row r="7" spans="1:11" x14ac:dyDescent="0.2">
      <c r="B7" s="30"/>
    </row>
    <row r="8" spans="1:11" x14ac:dyDescent="0.2">
      <c r="A8" s="61" t="s">
        <v>130</v>
      </c>
      <c r="B8" s="30" t="s">
        <v>149</v>
      </c>
      <c r="C8" s="66">
        <v>45396</v>
      </c>
      <c r="D8" s="1" t="str">
        <f>TEXT(C8,"(aaaa)")</f>
        <v>(日曜日)</v>
      </c>
    </row>
    <row r="9" spans="1:11" x14ac:dyDescent="0.2">
      <c r="B9" s="30"/>
      <c r="C9" s="30" t="s">
        <v>0</v>
      </c>
      <c r="D9" s="75" t="s">
        <v>145</v>
      </c>
      <c r="F9" s="30" t="s">
        <v>94</v>
      </c>
      <c r="G9" s="1" t="s">
        <v>146</v>
      </c>
      <c r="K9" s="65"/>
    </row>
    <row r="10" spans="1:11" x14ac:dyDescent="0.2">
      <c r="A10" s="61"/>
      <c r="B10" s="30"/>
      <c r="C10" s="30" t="s">
        <v>95</v>
      </c>
      <c r="D10" s="79" t="s">
        <v>147</v>
      </c>
      <c r="F10" s="30" t="s">
        <v>47</v>
      </c>
      <c r="G10" s="1" t="s">
        <v>213</v>
      </c>
    </row>
    <row r="11" spans="1:11" x14ac:dyDescent="0.2">
      <c r="C11" s="30" t="s">
        <v>1</v>
      </c>
      <c r="D11" s="79" t="s">
        <v>148</v>
      </c>
    </row>
    <row r="13" spans="1:11" x14ac:dyDescent="0.2">
      <c r="A13" s="61" t="s">
        <v>131</v>
      </c>
      <c r="B13" s="30" t="s">
        <v>2</v>
      </c>
      <c r="C13" s="52" t="s">
        <v>76</v>
      </c>
      <c r="F13" s="52" t="s">
        <v>124</v>
      </c>
    </row>
    <row r="14" spans="1:11" x14ac:dyDescent="0.2">
      <c r="C14" s="52" t="s">
        <v>77</v>
      </c>
    </row>
    <row r="15" spans="1:11" x14ac:dyDescent="0.2">
      <c r="C15" s="53" t="s">
        <v>78</v>
      </c>
    </row>
    <row r="16" spans="1:11" x14ac:dyDescent="0.2">
      <c r="A16" s="67"/>
      <c r="C16" s="53" t="s">
        <v>79</v>
      </c>
    </row>
    <row r="17" spans="1:11" x14ac:dyDescent="0.2">
      <c r="A17" s="67"/>
      <c r="C17" s="1" t="s">
        <v>219</v>
      </c>
      <c r="K17" s="65" t="str">
        <f>IF(K$1=0,"",K$1)</f>
        <v/>
      </c>
    </row>
    <row r="18" spans="1:11" x14ac:dyDescent="0.2">
      <c r="A18" s="67"/>
    </row>
    <row r="19" spans="1:11" x14ac:dyDescent="0.2">
      <c r="A19" s="61" t="s">
        <v>132</v>
      </c>
      <c r="B19" s="30" t="s">
        <v>32</v>
      </c>
      <c r="C19" s="1" t="s">
        <v>166</v>
      </c>
    </row>
    <row r="20" spans="1:11" x14ac:dyDescent="0.2">
      <c r="B20" s="30"/>
      <c r="C20" s="1" t="s">
        <v>210</v>
      </c>
    </row>
    <row r="21" spans="1:11" x14ac:dyDescent="0.2">
      <c r="A21" s="67"/>
      <c r="B21" s="30"/>
      <c r="C21" s="1" t="s">
        <v>211</v>
      </c>
      <c r="G21" s="30"/>
    </row>
    <row r="22" spans="1:11" x14ac:dyDescent="0.2">
      <c r="A22" s="67"/>
      <c r="B22" s="30"/>
      <c r="C22" s="1" t="s">
        <v>167</v>
      </c>
      <c r="G22" s="30"/>
    </row>
    <row r="23" spans="1:11" x14ac:dyDescent="0.2">
      <c r="A23" s="67"/>
      <c r="C23" s="1" t="s">
        <v>168</v>
      </c>
      <c r="G23" s="30"/>
    </row>
    <row r="24" spans="1:11" x14ac:dyDescent="0.2">
      <c r="A24" s="67"/>
      <c r="C24" s="1" t="s">
        <v>169</v>
      </c>
      <c r="G24" s="30"/>
    </row>
    <row r="25" spans="1:11" x14ac:dyDescent="0.2">
      <c r="A25" s="67"/>
      <c r="B25" s="30"/>
      <c r="C25" s="1" t="s">
        <v>170</v>
      </c>
      <c r="G25" s="30"/>
      <c r="I25" s="68"/>
    </row>
    <row r="26" spans="1:11" x14ac:dyDescent="0.2">
      <c r="A26" s="67"/>
      <c r="B26" s="30"/>
      <c r="F26" s="1" t="s">
        <v>214</v>
      </c>
      <c r="G26" s="62"/>
      <c r="I26" s="80" t="s">
        <v>212</v>
      </c>
      <c r="J26" s="77"/>
    </row>
    <row r="27" spans="1:11" ht="18" customHeight="1" x14ac:dyDescent="0.2">
      <c r="A27" s="61" t="s">
        <v>133</v>
      </c>
      <c r="B27" s="89" t="s">
        <v>150</v>
      </c>
      <c r="C27" s="1" t="s">
        <v>173</v>
      </c>
      <c r="F27" s="91">
        <v>24</v>
      </c>
      <c r="G27" s="93" t="s">
        <v>46</v>
      </c>
      <c r="H27" s="30" t="s">
        <v>172</v>
      </c>
      <c r="I27" s="78">
        <v>16</v>
      </c>
      <c r="J27" s="77" t="s">
        <v>46</v>
      </c>
    </row>
    <row r="28" spans="1:11" x14ac:dyDescent="0.2">
      <c r="B28" s="89"/>
      <c r="C28" s="1" t="s">
        <v>174</v>
      </c>
      <c r="F28" s="92"/>
      <c r="G28" s="94" t="s">
        <v>46</v>
      </c>
      <c r="H28" s="30" t="s">
        <v>82</v>
      </c>
      <c r="I28" s="78">
        <v>16</v>
      </c>
      <c r="J28" s="77" t="s">
        <v>46</v>
      </c>
    </row>
    <row r="29" spans="1:11" x14ac:dyDescent="0.2">
      <c r="B29" s="89"/>
      <c r="C29" s="1" t="s">
        <v>181</v>
      </c>
      <c r="F29" s="69">
        <v>3</v>
      </c>
      <c r="G29" s="1" t="s">
        <v>46</v>
      </c>
      <c r="H29" s="30" t="s">
        <v>171</v>
      </c>
      <c r="I29" s="78">
        <v>4</v>
      </c>
      <c r="J29" s="77" t="s">
        <v>46</v>
      </c>
    </row>
    <row r="30" spans="1:11" x14ac:dyDescent="0.2">
      <c r="B30" s="62"/>
      <c r="C30" s="1" t="s">
        <v>180</v>
      </c>
      <c r="F30" s="69">
        <v>3</v>
      </c>
      <c r="G30" s="1" t="s">
        <v>46</v>
      </c>
      <c r="H30" s="30" t="s">
        <v>82</v>
      </c>
      <c r="I30" s="78">
        <v>4</v>
      </c>
      <c r="J30" s="77" t="s">
        <v>46</v>
      </c>
    </row>
    <row r="31" spans="1:11" x14ac:dyDescent="0.2">
      <c r="B31" s="62"/>
      <c r="C31" s="1" t="s">
        <v>179</v>
      </c>
      <c r="F31" s="69">
        <v>3</v>
      </c>
      <c r="G31" s="1" t="s">
        <v>46</v>
      </c>
      <c r="H31" s="30" t="s">
        <v>82</v>
      </c>
      <c r="I31" s="78">
        <v>4</v>
      </c>
      <c r="J31" s="77" t="s">
        <v>46</v>
      </c>
    </row>
    <row r="32" spans="1:11" x14ac:dyDescent="0.2">
      <c r="B32" s="62"/>
      <c r="C32" s="1" t="s">
        <v>178</v>
      </c>
      <c r="F32" s="69">
        <v>3</v>
      </c>
      <c r="G32" s="1" t="s">
        <v>46</v>
      </c>
      <c r="H32" s="30" t="s">
        <v>82</v>
      </c>
      <c r="I32" s="78">
        <v>4</v>
      </c>
      <c r="J32" s="77" t="s">
        <v>46</v>
      </c>
    </row>
    <row r="33" spans="1:11" x14ac:dyDescent="0.2">
      <c r="B33" s="62"/>
      <c r="C33" s="1" t="s">
        <v>177</v>
      </c>
      <c r="F33" s="69">
        <v>3</v>
      </c>
      <c r="G33" s="1" t="s">
        <v>46</v>
      </c>
      <c r="H33" s="30" t="s">
        <v>82</v>
      </c>
      <c r="I33" s="78">
        <v>4</v>
      </c>
      <c r="J33" s="77" t="s">
        <v>46</v>
      </c>
    </row>
    <row r="34" spans="1:11" x14ac:dyDescent="0.2">
      <c r="B34" s="62"/>
      <c r="C34" s="1" t="s">
        <v>176</v>
      </c>
      <c r="F34" s="69">
        <v>3</v>
      </c>
      <c r="G34" s="1" t="s">
        <v>46</v>
      </c>
      <c r="H34" s="30" t="s">
        <v>82</v>
      </c>
      <c r="I34" s="78">
        <v>4</v>
      </c>
      <c r="J34" s="77" t="s">
        <v>46</v>
      </c>
    </row>
    <row r="35" spans="1:11" x14ac:dyDescent="0.2">
      <c r="B35" s="62"/>
      <c r="C35" s="1" t="s">
        <v>175</v>
      </c>
      <c r="F35" s="91">
        <v>3</v>
      </c>
      <c r="G35" s="93" t="s">
        <v>46</v>
      </c>
      <c r="H35" s="30" t="s">
        <v>82</v>
      </c>
      <c r="I35" s="78">
        <v>2</v>
      </c>
      <c r="J35" s="77" t="s">
        <v>46</v>
      </c>
    </row>
    <row r="36" spans="1:11" x14ac:dyDescent="0.2">
      <c r="B36" s="62"/>
      <c r="C36" s="1" t="s">
        <v>81</v>
      </c>
      <c r="F36" s="92"/>
      <c r="G36" s="94" t="s">
        <v>46</v>
      </c>
      <c r="H36" s="30" t="s">
        <v>82</v>
      </c>
      <c r="I36" s="78">
        <v>2</v>
      </c>
      <c r="J36" s="77" t="s">
        <v>46</v>
      </c>
    </row>
    <row r="37" spans="1:11" x14ac:dyDescent="0.2">
      <c r="A37" s="67"/>
      <c r="B37" s="62"/>
      <c r="C37" s="1" t="s">
        <v>56</v>
      </c>
      <c r="F37" s="70">
        <v>27</v>
      </c>
      <c r="G37" s="1" t="s">
        <v>46</v>
      </c>
      <c r="H37" s="30" t="s">
        <v>82</v>
      </c>
      <c r="I37" s="78">
        <v>34</v>
      </c>
      <c r="J37" s="77" t="s">
        <v>46</v>
      </c>
    </row>
    <row r="38" spans="1:11" x14ac:dyDescent="0.2">
      <c r="A38" s="67"/>
      <c r="B38" s="62"/>
      <c r="C38" s="1" t="s">
        <v>57</v>
      </c>
      <c r="F38" s="70">
        <v>27</v>
      </c>
      <c r="G38" s="1" t="s">
        <v>46</v>
      </c>
      <c r="H38" s="30" t="s">
        <v>82</v>
      </c>
      <c r="I38" s="78">
        <v>34</v>
      </c>
      <c r="J38" s="77" t="s">
        <v>46</v>
      </c>
    </row>
    <row r="39" spans="1:11" x14ac:dyDescent="0.2">
      <c r="A39" s="67"/>
      <c r="B39" s="62"/>
      <c r="C39" s="1" t="s">
        <v>58</v>
      </c>
      <c r="F39" s="70">
        <v>12</v>
      </c>
      <c r="G39" s="1" t="s">
        <v>46</v>
      </c>
      <c r="H39" s="30" t="s">
        <v>82</v>
      </c>
      <c r="I39" s="78">
        <v>16</v>
      </c>
      <c r="J39" s="77" t="s">
        <v>46</v>
      </c>
    </row>
    <row r="40" spans="1:11" x14ac:dyDescent="0.2">
      <c r="A40" s="67"/>
      <c r="B40" s="62"/>
      <c r="C40" s="1" t="s">
        <v>59</v>
      </c>
      <c r="F40" s="70">
        <v>9</v>
      </c>
      <c r="G40" s="1" t="s">
        <v>46</v>
      </c>
      <c r="H40" s="30" t="s">
        <v>82</v>
      </c>
      <c r="I40" s="78">
        <v>16</v>
      </c>
      <c r="J40" s="77" t="s">
        <v>46</v>
      </c>
    </row>
    <row r="41" spans="1:11" x14ac:dyDescent="0.2">
      <c r="A41" s="67"/>
      <c r="B41" s="62"/>
      <c r="E41" s="62" t="s">
        <v>91</v>
      </c>
      <c r="F41" s="70">
        <f>SUM(F27:F40)</f>
        <v>120</v>
      </c>
      <c r="G41" s="1" t="s">
        <v>46</v>
      </c>
      <c r="I41" s="78">
        <f>SUM(I27:I40)</f>
        <v>160</v>
      </c>
      <c r="J41" s="77" t="s">
        <v>46</v>
      </c>
    </row>
    <row r="42" spans="1:11" x14ac:dyDescent="0.2">
      <c r="A42" s="67"/>
      <c r="C42" s="1" t="s">
        <v>165</v>
      </c>
    </row>
    <row r="43" spans="1:11" x14ac:dyDescent="0.2">
      <c r="A43" s="67"/>
      <c r="C43" s="1" t="s">
        <v>216</v>
      </c>
    </row>
    <row r="44" spans="1:11" ht="36" customHeight="1" x14ac:dyDescent="0.2">
      <c r="A44" s="67"/>
      <c r="C44" s="90" t="s">
        <v>215</v>
      </c>
      <c r="D44" s="90"/>
      <c r="E44" s="90"/>
      <c r="F44" s="90"/>
      <c r="G44" s="90"/>
      <c r="H44" s="90"/>
      <c r="I44" s="90"/>
      <c r="J44" s="90"/>
    </row>
    <row r="45" spans="1:11" x14ac:dyDescent="0.2">
      <c r="A45" s="67"/>
    </row>
    <row r="46" spans="1:11" x14ac:dyDescent="0.2">
      <c r="A46" s="61" t="s">
        <v>134</v>
      </c>
      <c r="B46" s="30" t="s">
        <v>60</v>
      </c>
      <c r="C46" s="1" t="s">
        <v>144</v>
      </c>
      <c r="G46" s="70"/>
      <c r="K46" s="65" t="str">
        <f>IF(K$1=0,"",K$1)</f>
        <v/>
      </c>
    </row>
    <row r="47" spans="1:11" x14ac:dyDescent="0.2">
      <c r="B47" s="62"/>
      <c r="C47" s="1" t="s">
        <v>151</v>
      </c>
      <c r="G47" s="70"/>
    </row>
    <row r="48" spans="1:11" s="77" customFormat="1" x14ac:dyDescent="0.2">
      <c r="B48" s="76"/>
      <c r="C48" s="77" t="s">
        <v>217</v>
      </c>
      <c r="G48" s="78"/>
    </row>
    <row r="49" spans="1:11" s="77" customFormat="1" x14ac:dyDescent="0.2">
      <c r="B49" s="76"/>
      <c r="C49" s="77" t="s">
        <v>218</v>
      </c>
      <c r="G49" s="78"/>
    </row>
    <row r="50" spans="1:11" x14ac:dyDescent="0.2">
      <c r="B50" s="62"/>
      <c r="C50" s="71" t="s">
        <v>152</v>
      </c>
      <c r="G50" s="70"/>
    </row>
    <row r="51" spans="1:11" x14ac:dyDescent="0.2">
      <c r="B51" s="62"/>
      <c r="C51" s="1" t="s">
        <v>153</v>
      </c>
      <c r="G51" s="70"/>
    </row>
    <row r="52" spans="1:11" x14ac:dyDescent="0.2">
      <c r="B52" s="62"/>
      <c r="C52" s="1" t="s">
        <v>154</v>
      </c>
      <c r="G52" s="70"/>
    </row>
    <row r="53" spans="1:11" x14ac:dyDescent="0.2">
      <c r="A53" s="67"/>
      <c r="B53" s="62"/>
      <c r="C53" s="1" t="s">
        <v>155</v>
      </c>
      <c r="G53" s="70"/>
    </row>
    <row r="54" spans="1:11" x14ac:dyDescent="0.2">
      <c r="A54" s="67"/>
      <c r="B54" s="62"/>
      <c r="C54" s="1" t="s">
        <v>120</v>
      </c>
    </row>
    <row r="55" spans="1:11" x14ac:dyDescent="0.2">
      <c r="A55" s="67"/>
      <c r="B55" s="62"/>
      <c r="C55" s="71"/>
    </row>
    <row r="56" spans="1:11" x14ac:dyDescent="0.2">
      <c r="A56" s="61" t="s">
        <v>156</v>
      </c>
      <c r="B56" s="30" t="s">
        <v>41</v>
      </c>
      <c r="C56" s="1" t="s">
        <v>117</v>
      </c>
    </row>
    <row r="57" spans="1:11" x14ac:dyDescent="0.2">
      <c r="C57" s="1" t="s">
        <v>121</v>
      </c>
    </row>
    <row r="58" spans="1:11" x14ac:dyDescent="0.2">
      <c r="A58" s="61"/>
      <c r="B58" s="30"/>
      <c r="C58" s="1" t="s">
        <v>158</v>
      </c>
    </row>
    <row r="59" spans="1:11" x14ac:dyDescent="0.2">
      <c r="A59" s="61"/>
      <c r="B59" s="30"/>
      <c r="C59" s="1" t="s">
        <v>157</v>
      </c>
      <c r="D59" s="72"/>
      <c r="E59" s="72"/>
      <c r="F59" s="72"/>
      <c r="G59" s="72"/>
      <c r="H59" s="72"/>
      <c r="I59" s="72"/>
      <c r="J59" s="72"/>
    </row>
    <row r="60" spans="1:11" x14ac:dyDescent="0.2">
      <c r="A60" s="61"/>
      <c r="B60" s="30"/>
      <c r="C60" s="1" t="s">
        <v>116</v>
      </c>
    </row>
    <row r="61" spans="1:11" x14ac:dyDescent="0.2">
      <c r="A61" s="61"/>
      <c r="B61" s="62"/>
      <c r="C61" s="1" t="s">
        <v>122</v>
      </c>
    </row>
    <row r="62" spans="1:11" x14ac:dyDescent="0.2">
      <c r="A62" s="61"/>
      <c r="B62" s="30"/>
      <c r="C62" s="1" t="s">
        <v>90</v>
      </c>
      <c r="D62" s="53"/>
    </row>
    <row r="63" spans="1:11" x14ac:dyDescent="0.2">
      <c r="A63" s="61"/>
      <c r="C63" s="1" t="s">
        <v>97</v>
      </c>
    </row>
    <row r="64" spans="1:11" x14ac:dyDescent="0.2">
      <c r="A64" s="67"/>
      <c r="C64" s="1" t="s">
        <v>123</v>
      </c>
      <c r="K64" s="65" t="str">
        <f>IF(K$1=0,"",K$1)</f>
        <v/>
      </c>
    </row>
    <row r="65" spans="1:11" x14ac:dyDescent="0.2">
      <c r="A65" s="67"/>
      <c r="C65" s="1" t="s">
        <v>98</v>
      </c>
    </row>
    <row r="66" spans="1:11" x14ac:dyDescent="0.2">
      <c r="A66" s="67"/>
      <c r="C66" s="1" t="s">
        <v>99</v>
      </c>
    </row>
    <row r="67" spans="1:11" x14ac:dyDescent="0.2">
      <c r="A67" s="67"/>
      <c r="C67" s="1" t="s">
        <v>100</v>
      </c>
    </row>
    <row r="68" spans="1:11" x14ac:dyDescent="0.2">
      <c r="A68" s="67"/>
      <c r="B68" s="62"/>
      <c r="G68" s="70"/>
    </row>
    <row r="69" spans="1:11" x14ac:dyDescent="0.2">
      <c r="A69" s="61" t="s">
        <v>135</v>
      </c>
      <c r="B69" s="30" t="s">
        <v>27</v>
      </c>
      <c r="C69" s="1" t="s">
        <v>142</v>
      </c>
      <c r="K69" s="65" t="str">
        <f>IF(K$1=0,"",K$1)</f>
        <v/>
      </c>
    </row>
    <row r="71" spans="1:11" x14ac:dyDescent="0.2">
      <c r="A71" s="61" t="s">
        <v>136</v>
      </c>
      <c r="B71" s="30" t="s">
        <v>3</v>
      </c>
      <c r="C71" s="73" t="s">
        <v>29</v>
      </c>
      <c r="E71" s="19">
        <v>3000</v>
      </c>
    </row>
    <row r="72" spans="1:11" x14ac:dyDescent="0.2">
      <c r="C72" s="53" t="s">
        <v>103</v>
      </c>
      <c r="E72" s="19">
        <v>2500</v>
      </c>
    </row>
    <row r="73" spans="1:11" x14ac:dyDescent="0.2">
      <c r="A73" s="67"/>
      <c r="C73" s="53" t="s">
        <v>104</v>
      </c>
      <c r="E73" s="19">
        <v>2000</v>
      </c>
    </row>
    <row r="74" spans="1:11" x14ac:dyDescent="0.2">
      <c r="A74" s="67"/>
      <c r="C74" s="53" t="s">
        <v>105</v>
      </c>
      <c r="E74" s="19">
        <v>1500</v>
      </c>
    </row>
    <row r="75" spans="1:11" x14ac:dyDescent="0.2">
      <c r="A75" s="67"/>
      <c r="C75" s="53" t="s">
        <v>111</v>
      </c>
      <c r="E75" s="19">
        <v>500</v>
      </c>
      <c r="F75" s="1" t="s">
        <v>112</v>
      </c>
    </row>
    <row r="76" spans="1:11" x14ac:dyDescent="0.2">
      <c r="A76" s="67"/>
      <c r="C76" s="53"/>
      <c r="D76" s="19"/>
    </row>
    <row r="77" spans="1:11" x14ac:dyDescent="0.2">
      <c r="A77" s="67"/>
      <c r="C77" s="53"/>
      <c r="D77" s="19"/>
    </row>
    <row r="78" spans="1:11" x14ac:dyDescent="0.2">
      <c r="A78" s="61" t="s">
        <v>137</v>
      </c>
      <c r="B78" s="30" t="s">
        <v>96</v>
      </c>
      <c r="C78" s="74">
        <v>45379</v>
      </c>
      <c r="D78" s="1" t="s">
        <v>61</v>
      </c>
      <c r="K78" s="65" t="str">
        <f>IF(K$1=0,"",K$1)</f>
        <v/>
      </c>
    </row>
    <row r="79" spans="1:11" x14ac:dyDescent="0.2">
      <c r="B79" s="30"/>
    </row>
    <row r="80" spans="1:11" x14ac:dyDescent="0.2">
      <c r="A80" s="61" t="s">
        <v>138</v>
      </c>
      <c r="B80" s="81" t="s">
        <v>182</v>
      </c>
      <c r="C80" s="82" t="s">
        <v>183</v>
      </c>
      <c r="D80" s="82"/>
      <c r="E80" s="82"/>
      <c r="F80" s="82"/>
      <c r="G80" s="82"/>
    </row>
    <row r="81" spans="1:11" x14ac:dyDescent="0.2">
      <c r="B81" s="81"/>
      <c r="C81" s="82" t="s">
        <v>184</v>
      </c>
      <c r="D81" s="82"/>
      <c r="E81" s="82"/>
      <c r="F81" s="82"/>
      <c r="G81" s="82"/>
    </row>
    <row r="82" spans="1:11" x14ac:dyDescent="0.2">
      <c r="B82" s="82"/>
      <c r="C82" s="82" t="s">
        <v>185</v>
      </c>
      <c r="D82" s="82"/>
      <c r="E82" s="82"/>
      <c r="F82" s="82"/>
      <c r="G82" s="82"/>
    </row>
    <row r="83" spans="1:11" x14ac:dyDescent="0.2">
      <c r="B83" s="83" t="s">
        <v>186</v>
      </c>
      <c r="C83" s="84" t="s">
        <v>187</v>
      </c>
      <c r="D83" s="84"/>
      <c r="E83" s="84"/>
      <c r="F83" s="84"/>
      <c r="G83" s="84"/>
    </row>
    <row r="84" spans="1:11" x14ac:dyDescent="0.2">
      <c r="A84" s="67"/>
      <c r="B84" s="83"/>
      <c r="C84" s="84" t="s">
        <v>188</v>
      </c>
      <c r="D84" s="84" t="s">
        <v>189</v>
      </c>
      <c r="E84" s="84"/>
      <c r="F84" s="84"/>
      <c r="G84" s="84"/>
    </row>
    <row r="85" spans="1:11" x14ac:dyDescent="0.2">
      <c r="A85" s="67"/>
      <c r="B85" s="83" t="s">
        <v>190</v>
      </c>
      <c r="C85" s="85" t="s">
        <v>62</v>
      </c>
      <c r="D85" s="82"/>
      <c r="E85" s="82"/>
      <c r="F85" s="82"/>
      <c r="G85" s="82"/>
    </row>
    <row r="86" spans="1:11" x14ac:dyDescent="0.2">
      <c r="A86" s="67"/>
      <c r="B86" s="83"/>
      <c r="C86" s="82" t="s">
        <v>191</v>
      </c>
      <c r="D86" s="84"/>
      <c r="E86" s="84"/>
      <c r="F86" s="84"/>
      <c r="G86" s="82"/>
    </row>
    <row r="87" spans="1:11" x14ac:dyDescent="0.2">
      <c r="A87" s="67"/>
      <c r="B87" s="83"/>
      <c r="C87" s="82" t="s">
        <v>192</v>
      </c>
      <c r="D87" s="84"/>
      <c r="E87" s="84"/>
      <c r="F87" s="84"/>
      <c r="G87" s="82"/>
    </row>
    <row r="88" spans="1:11" x14ac:dyDescent="0.2">
      <c r="A88" s="67"/>
      <c r="B88" s="83"/>
      <c r="C88" s="82" t="s">
        <v>193</v>
      </c>
      <c r="D88" s="84"/>
      <c r="E88" s="84"/>
      <c r="F88" s="84"/>
      <c r="G88" s="82"/>
    </row>
    <row r="89" spans="1:11" x14ac:dyDescent="0.2">
      <c r="A89" s="67"/>
      <c r="B89" s="83"/>
      <c r="C89" s="82" t="s">
        <v>194</v>
      </c>
      <c r="D89" s="84"/>
      <c r="E89" s="84"/>
      <c r="F89" s="84"/>
      <c r="G89" s="82"/>
    </row>
    <row r="90" spans="1:11" x14ac:dyDescent="0.2">
      <c r="A90" s="67"/>
      <c r="B90" s="83"/>
      <c r="C90" s="82" t="s">
        <v>195</v>
      </c>
      <c r="D90" s="84"/>
      <c r="E90" s="84"/>
      <c r="F90" s="84"/>
      <c r="G90" s="82"/>
    </row>
    <row r="91" spans="1:11" x14ac:dyDescent="0.2">
      <c r="A91" s="67"/>
      <c r="B91" s="83"/>
      <c r="C91" s="82" t="s">
        <v>196</v>
      </c>
      <c r="D91" s="84"/>
      <c r="E91" s="84"/>
      <c r="F91" s="84"/>
      <c r="G91" s="82"/>
    </row>
    <row r="92" spans="1:11" x14ac:dyDescent="0.2">
      <c r="A92" s="67"/>
      <c r="B92" s="83"/>
      <c r="C92" s="82"/>
      <c r="D92" s="84"/>
      <c r="E92" s="84"/>
      <c r="F92" s="84"/>
      <c r="G92" s="82"/>
    </row>
    <row r="93" spans="1:11" x14ac:dyDescent="0.2">
      <c r="A93" s="61" t="s">
        <v>139</v>
      </c>
      <c r="B93" s="30" t="s">
        <v>28</v>
      </c>
      <c r="C93" s="1" t="s">
        <v>92</v>
      </c>
    </row>
    <row r="94" spans="1:11" ht="36" customHeight="1" x14ac:dyDescent="0.2">
      <c r="B94" s="30"/>
      <c r="C94" s="90" t="s">
        <v>197</v>
      </c>
      <c r="D94" s="90"/>
      <c r="E94" s="90"/>
      <c r="F94" s="90"/>
      <c r="G94" s="90"/>
      <c r="H94" s="90"/>
      <c r="I94" s="90"/>
      <c r="J94" s="90"/>
    </row>
    <row r="95" spans="1:11" ht="36" customHeight="1" x14ac:dyDescent="0.2">
      <c r="C95" s="90" t="s">
        <v>198</v>
      </c>
      <c r="D95" s="90"/>
      <c r="E95" s="90"/>
      <c r="F95" s="90"/>
      <c r="G95" s="90"/>
      <c r="H95" s="90"/>
      <c r="I95" s="90"/>
      <c r="J95" s="90"/>
    </row>
    <row r="96" spans="1:11" ht="36" customHeight="1" x14ac:dyDescent="0.2">
      <c r="C96" s="90" t="s">
        <v>200</v>
      </c>
      <c r="D96" s="90"/>
      <c r="E96" s="90"/>
      <c r="F96" s="90"/>
      <c r="G96" s="90"/>
      <c r="H96" s="90"/>
      <c r="I96" s="90"/>
      <c r="J96" s="90"/>
      <c r="K96" s="65" t="str">
        <f>IF(K$1=0,"",K$1)</f>
        <v/>
      </c>
    </row>
    <row r="97" spans="1:11" x14ac:dyDescent="0.2">
      <c r="A97" s="67"/>
      <c r="C97" s="71" t="s">
        <v>199</v>
      </c>
    </row>
    <row r="98" spans="1:11" ht="36" customHeight="1" x14ac:dyDescent="0.2">
      <c r="A98" s="67"/>
      <c r="C98" s="88" t="s">
        <v>201</v>
      </c>
      <c r="D98" s="88"/>
      <c r="E98" s="88"/>
      <c r="F98" s="88"/>
      <c r="G98" s="88"/>
      <c r="H98" s="88"/>
      <c r="I98" s="88"/>
      <c r="J98" s="88"/>
    </row>
    <row r="99" spans="1:11" x14ac:dyDescent="0.2">
      <c r="A99" s="67"/>
    </row>
    <row r="100" spans="1:11" x14ac:dyDescent="0.2">
      <c r="A100" s="61" t="s">
        <v>140</v>
      </c>
      <c r="B100" s="30" t="s">
        <v>38</v>
      </c>
      <c r="C100" s="1" t="s">
        <v>204</v>
      </c>
      <c r="K100" s="65" t="str">
        <f>IF(K$1=0,"",K$1)</f>
        <v/>
      </c>
    </row>
    <row r="101" spans="1:11" x14ac:dyDescent="0.2">
      <c r="C101" s="1" t="s">
        <v>93</v>
      </c>
    </row>
    <row r="102" spans="1:11" x14ac:dyDescent="0.2">
      <c r="A102" s="67"/>
      <c r="C102" s="1" t="s">
        <v>205</v>
      </c>
    </row>
    <row r="103" spans="1:11" x14ac:dyDescent="0.2">
      <c r="A103" s="67"/>
      <c r="C103" s="52" t="s">
        <v>206</v>
      </c>
      <c r="K103" s="65" t="str">
        <f>IF(K$1=0,"",K$1)</f>
        <v/>
      </c>
    </row>
    <row r="104" spans="1:11" x14ac:dyDescent="0.2">
      <c r="A104" s="67"/>
      <c r="C104" s="1" t="s">
        <v>207</v>
      </c>
    </row>
    <row r="105" spans="1:11" x14ac:dyDescent="0.2">
      <c r="A105" s="67"/>
      <c r="C105" s="1" t="s">
        <v>93</v>
      </c>
    </row>
    <row r="106" spans="1:11" x14ac:dyDescent="0.2">
      <c r="A106" s="67"/>
    </row>
    <row r="107" spans="1:11" x14ac:dyDescent="0.2">
      <c r="A107" s="61" t="s">
        <v>141</v>
      </c>
      <c r="B107" s="1" t="s">
        <v>9</v>
      </c>
    </row>
    <row r="108" spans="1:11" x14ac:dyDescent="0.2">
      <c r="A108" s="67"/>
      <c r="B108" s="1" t="s">
        <v>208</v>
      </c>
    </row>
    <row r="109" spans="1:11" x14ac:dyDescent="0.2">
      <c r="A109" s="67"/>
      <c r="B109" s="1" t="s">
        <v>10</v>
      </c>
      <c r="C109" s="1" t="s">
        <v>159</v>
      </c>
    </row>
    <row r="110" spans="1:11" x14ac:dyDescent="0.2">
      <c r="A110" s="67"/>
      <c r="C110" s="1" t="s">
        <v>202</v>
      </c>
    </row>
    <row r="111" spans="1:11" x14ac:dyDescent="0.2">
      <c r="A111" s="67"/>
      <c r="C111" s="1" t="s">
        <v>160</v>
      </c>
    </row>
    <row r="112" spans="1:11" x14ac:dyDescent="0.2">
      <c r="A112" s="67"/>
      <c r="C112" s="1" t="s">
        <v>203</v>
      </c>
    </row>
    <row r="113" spans="1:3" x14ac:dyDescent="0.2">
      <c r="A113" s="67"/>
      <c r="C113" s="1" t="s">
        <v>161</v>
      </c>
    </row>
    <row r="114" spans="1:3" x14ac:dyDescent="0.2">
      <c r="A114" s="67"/>
      <c r="C114" s="1" t="s">
        <v>162</v>
      </c>
    </row>
    <row r="115" spans="1:3" x14ac:dyDescent="0.2">
      <c r="A115" s="67"/>
      <c r="C115" s="1" t="s">
        <v>163</v>
      </c>
    </row>
    <row r="116" spans="1:3" x14ac:dyDescent="0.2">
      <c r="A116" s="75"/>
      <c r="B116" s="1" t="s">
        <v>164</v>
      </c>
    </row>
    <row r="117" spans="1:3" x14ac:dyDescent="0.2">
      <c r="A117" s="75"/>
    </row>
    <row r="118" spans="1:3" x14ac:dyDescent="0.2">
      <c r="A118" s="75"/>
    </row>
    <row r="119" spans="1:3" x14ac:dyDescent="0.2">
      <c r="A119" s="75"/>
    </row>
    <row r="120" spans="1:3" x14ac:dyDescent="0.2">
      <c r="A120" s="75"/>
    </row>
  </sheetData>
  <mergeCells count="10">
    <mergeCell ref="C98:J98"/>
    <mergeCell ref="B27:B29"/>
    <mergeCell ref="C44:J44"/>
    <mergeCell ref="C95:J95"/>
    <mergeCell ref="C96:J96"/>
    <mergeCell ref="F27:F28"/>
    <mergeCell ref="G27:G28"/>
    <mergeCell ref="G35:G36"/>
    <mergeCell ref="F35:F36"/>
    <mergeCell ref="C94:J94"/>
  </mergeCells>
  <phoneticPr fontId="2"/>
  <pageMargins left="0.11811023622047245" right="0.11811023622047245" top="0.74803149606299213" bottom="0.74803149606299213" header="0.31496062992125984" footer="0.31496062992125984"/>
  <pageSetup paperSize="9" scale="92" orientation="portrait" horizontalDpi="4294967293" r:id="rId1"/>
  <rowBreaks count="1" manualBreakCount="1">
    <brk id="9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3"/>
  <sheetViews>
    <sheetView topLeftCell="B1" zoomScale="102" zoomScaleNormal="102" workbookViewId="0">
      <selection activeCell="C5" sqref="C5"/>
    </sheetView>
  </sheetViews>
  <sheetFormatPr defaultColWidth="9" defaultRowHeight="18" x14ac:dyDescent="0.2"/>
  <cols>
    <col min="1" max="1" width="3.88671875" style="1" bestFit="1" customWidth="1"/>
    <col min="2" max="2" width="14.77734375" style="1" customWidth="1"/>
    <col min="3" max="3" width="29.109375" style="1" customWidth="1"/>
    <col min="4" max="4" width="25.33203125" style="1" customWidth="1"/>
    <col min="5" max="5" width="7" style="1" customWidth="1"/>
    <col min="6" max="6" width="7.77734375" style="1" bestFit="1" customWidth="1"/>
    <col min="7" max="7" width="23.6640625" style="1" customWidth="1"/>
    <col min="8" max="10" width="9.77734375" style="1" customWidth="1"/>
    <col min="11" max="12" width="7.44140625" style="1" bestFit="1" customWidth="1"/>
    <col min="13" max="13" width="11.33203125" style="1" customWidth="1"/>
    <col min="14" max="14" width="24.33203125" style="1" bestFit="1" customWidth="1"/>
    <col min="15" max="16384" width="9" style="1"/>
  </cols>
  <sheetData>
    <row r="1" spans="2:7" ht="26.4" x14ac:dyDescent="0.2">
      <c r="B1" s="2" t="s">
        <v>118</v>
      </c>
    </row>
    <row r="2" spans="2:7" ht="23.4" customHeight="1" x14ac:dyDescent="0.2">
      <c r="B2" s="3" t="s">
        <v>13</v>
      </c>
      <c r="C2" s="56">
        <v>45396</v>
      </c>
      <c r="D2" s="57" t="s">
        <v>209</v>
      </c>
    </row>
    <row r="3" spans="2:7" s="3" customFormat="1" ht="22.2" x14ac:dyDescent="0.2">
      <c r="B3" s="4" t="s">
        <v>4</v>
      </c>
      <c r="C3" s="58">
        <v>45379</v>
      </c>
      <c r="D3" s="5" t="s">
        <v>88</v>
      </c>
    </row>
    <row r="4" spans="2:7" s="3" customFormat="1" ht="22.2" x14ac:dyDescent="0.2">
      <c r="B4" s="4"/>
      <c r="C4" s="6"/>
      <c r="D4" s="7"/>
    </row>
    <row r="5" spans="2:7" ht="26.4" x14ac:dyDescent="0.2">
      <c r="B5" s="8" t="s">
        <v>89</v>
      </c>
      <c r="C5" s="54"/>
      <c r="D5" s="55"/>
      <c r="E5" s="45" t="s">
        <v>42</v>
      </c>
      <c r="F5" s="95"/>
      <c r="G5" s="96"/>
    </row>
    <row r="6" spans="2:7" ht="30" x14ac:dyDescent="0.2">
      <c r="B6" s="8" t="s">
        <v>43</v>
      </c>
      <c r="C6" s="54"/>
      <c r="D6" s="55"/>
      <c r="E6" s="9" t="s">
        <v>44</v>
      </c>
      <c r="F6" s="97"/>
      <c r="G6" s="98"/>
    </row>
    <row r="7" spans="2:7" ht="30" x14ac:dyDescent="0.2">
      <c r="B7" s="10"/>
      <c r="C7" s="11"/>
      <c r="D7" s="12"/>
      <c r="E7" s="9" t="s">
        <v>45</v>
      </c>
      <c r="F7" s="97"/>
      <c r="G7" s="98"/>
    </row>
    <row r="8" spans="2:7" s="3" customFormat="1" ht="22.2" x14ac:dyDescent="0.2">
      <c r="B8" s="4"/>
      <c r="C8" s="6"/>
      <c r="D8" s="7"/>
    </row>
    <row r="9" spans="2:7" x14ac:dyDescent="0.2">
      <c r="B9" s="1" t="s">
        <v>21</v>
      </c>
    </row>
    <row r="10" spans="2:7" x14ac:dyDescent="0.2">
      <c r="B10" s="1" t="s">
        <v>17</v>
      </c>
    </row>
    <row r="11" spans="2:7" x14ac:dyDescent="0.2">
      <c r="B11" s="1" t="s">
        <v>5</v>
      </c>
    </row>
    <row r="12" spans="2:7" x14ac:dyDescent="0.2">
      <c r="C12" s="13" t="s">
        <v>20</v>
      </c>
      <c r="D12" s="108" t="s">
        <v>18</v>
      </c>
      <c r="E12" s="109"/>
      <c r="F12" s="13" t="s">
        <v>64</v>
      </c>
      <c r="G12" s="13" t="s">
        <v>19</v>
      </c>
    </row>
    <row r="13" spans="2:7" x14ac:dyDescent="0.2">
      <c r="B13" s="1" t="s">
        <v>6</v>
      </c>
      <c r="C13" s="14" t="s">
        <v>23</v>
      </c>
      <c r="D13" s="50">
        <v>1500</v>
      </c>
      <c r="E13" s="51"/>
      <c r="F13" s="15"/>
      <c r="G13" s="16">
        <f>+D13*F13</f>
        <v>0</v>
      </c>
    </row>
    <row r="14" spans="2:7" x14ac:dyDescent="0.2">
      <c r="C14" s="14" t="s">
        <v>83</v>
      </c>
      <c r="D14" s="50">
        <v>1500</v>
      </c>
      <c r="E14" s="51"/>
      <c r="F14" s="15"/>
      <c r="G14" s="16">
        <f t="shared" ref="G14:G20" si="0">+D14*F14</f>
        <v>0</v>
      </c>
    </row>
    <row r="15" spans="2:7" x14ac:dyDescent="0.2">
      <c r="C15" s="14" t="s">
        <v>24</v>
      </c>
      <c r="D15" s="50">
        <v>2000</v>
      </c>
      <c r="E15" s="51"/>
      <c r="F15" s="15"/>
      <c r="G15" s="16">
        <f t="shared" si="0"/>
        <v>0</v>
      </c>
    </row>
    <row r="16" spans="2:7" x14ac:dyDescent="0.2">
      <c r="C16" s="14" t="s">
        <v>84</v>
      </c>
      <c r="D16" s="50">
        <v>2000</v>
      </c>
      <c r="E16" s="51"/>
      <c r="F16" s="15"/>
      <c r="G16" s="16">
        <f t="shared" si="0"/>
        <v>0</v>
      </c>
    </row>
    <row r="17" spans="2:12" x14ac:dyDescent="0.2">
      <c r="C17" s="14" t="s">
        <v>25</v>
      </c>
      <c r="D17" s="50">
        <v>2500</v>
      </c>
      <c r="E17" s="51"/>
      <c r="F17" s="15"/>
      <c r="G17" s="16">
        <f t="shared" si="0"/>
        <v>0</v>
      </c>
    </row>
    <row r="18" spans="2:12" x14ac:dyDescent="0.2">
      <c r="C18" s="14" t="s">
        <v>85</v>
      </c>
      <c r="D18" s="50">
        <v>2500</v>
      </c>
      <c r="E18" s="51"/>
      <c r="F18" s="15"/>
      <c r="G18" s="16">
        <f t="shared" si="0"/>
        <v>0</v>
      </c>
    </row>
    <row r="19" spans="2:12" x14ac:dyDescent="0.2">
      <c r="C19" s="14" t="s">
        <v>26</v>
      </c>
      <c r="D19" s="50">
        <v>3000</v>
      </c>
      <c r="E19" s="51"/>
      <c r="F19" s="15"/>
      <c r="G19" s="16">
        <f t="shared" si="0"/>
        <v>0</v>
      </c>
    </row>
    <row r="20" spans="2:12" x14ac:dyDescent="0.2">
      <c r="C20" s="14" t="s">
        <v>86</v>
      </c>
      <c r="D20" s="50">
        <v>3000</v>
      </c>
      <c r="E20" s="51"/>
      <c r="F20" s="15"/>
      <c r="G20" s="16">
        <f t="shared" si="0"/>
        <v>0</v>
      </c>
    </row>
    <row r="21" spans="2:12" ht="18.600000000000001" thickBot="1" x14ac:dyDescent="0.25">
      <c r="C21" s="17" t="s">
        <v>110</v>
      </c>
      <c r="D21" s="50">
        <v>500</v>
      </c>
      <c r="E21" s="51"/>
      <c r="F21" s="15"/>
      <c r="G21" s="18">
        <f>+D21*F21</f>
        <v>0</v>
      </c>
      <c r="L21" s="19"/>
    </row>
    <row r="22" spans="2:12" ht="18.600000000000001" thickBot="1" x14ac:dyDescent="0.25">
      <c r="E22" s="46" t="s">
        <v>102</v>
      </c>
      <c r="F22" s="47">
        <f>SUM(F13:F20)</f>
        <v>0</v>
      </c>
      <c r="G22" s="20">
        <f>SUM(G13:G21)</f>
        <v>0</v>
      </c>
    </row>
    <row r="23" spans="2:12" ht="27" thickBot="1" x14ac:dyDescent="0.25">
      <c r="B23" s="21" t="s">
        <v>22</v>
      </c>
      <c r="C23" s="49" t="s">
        <v>63</v>
      </c>
    </row>
    <row r="24" spans="2:12" ht="25.2" customHeight="1" x14ac:dyDescent="0.2">
      <c r="B24" s="1" t="s">
        <v>87</v>
      </c>
      <c r="C24" s="22"/>
      <c r="D24" s="22"/>
      <c r="E24" s="22"/>
      <c r="F24" s="22"/>
      <c r="G24" s="22"/>
    </row>
    <row r="25" spans="2:12" ht="25.2" customHeight="1" x14ac:dyDescent="0.2">
      <c r="B25" s="1" t="s">
        <v>70</v>
      </c>
    </row>
    <row r="26" spans="2:12" ht="25.2" customHeight="1" x14ac:dyDescent="0.2">
      <c r="B26" s="1" t="s">
        <v>71</v>
      </c>
    </row>
    <row r="27" spans="2:12" ht="25.2" customHeight="1" x14ac:dyDescent="0.2">
      <c r="B27" s="1" t="s">
        <v>72</v>
      </c>
    </row>
    <row r="28" spans="2:12" ht="25.2" customHeight="1" x14ac:dyDescent="0.45">
      <c r="C28" s="1" t="s">
        <v>50</v>
      </c>
      <c r="D28" s="23"/>
      <c r="E28" s="1" t="s">
        <v>51</v>
      </c>
      <c r="G28" s="23"/>
    </row>
    <row r="29" spans="2:12" ht="25.2" customHeight="1" x14ac:dyDescent="0.45">
      <c r="C29" s="1" t="s">
        <v>52</v>
      </c>
      <c r="D29" s="23"/>
      <c r="E29" s="1" t="s">
        <v>48</v>
      </c>
    </row>
    <row r="30" spans="2:12" ht="25.2" customHeight="1" x14ac:dyDescent="0.45">
      <c r="C30" s="1" t="s">
        <v>49</v>
      </c>
      <c r="D30" s="23"/>
      <c r="E30" s="1" t="s">
        <v>53</v>
      </c>
    </row>
    <row r="31" spans="2:12" ht="25.2" customHeight="1" x14ac:dyDescent="0.2">
      <c r="C31" s="1" t="s">
        <v>54</v>
      </c>
      <c r="E31" s="1" t="s">
        <v>55</v>
      </c>
    </row>
    <row r="32" spans="2:12" ht="25.2" customHeight="1" x14ac:dyDescent="0.45">
      <c r="C32" s="1" t="s">
        <v>80</v>
      </c>
      <c r="D32" s="23"/>
      <c r="E32" s="1" t="s">
        <v>81</v>
      </c>
    </row>
    <row r="33" spans="2:13" ht="25.2" customHeight="1" x14ac:dyDescent="0.45">
      <c r="C33" s="1" t="s">
        <v>56</v>
      </c>
      <c r="D33" s="23"/>
      <c r="E33" s="1" t="s">
        <v>57</v>
      </c>
    </row>
    <row r="34" spans="2:13" ht="25.2" customHeight="1" x14ac:dyDescent="0.45">
      <c r="C34" s="1" t="s">
        <v>58</v>
      </c>
      <c r="D34" s="23"/>
      <c r="E34" s="1" t="s">
        <v>59</v>
      </c>
    </row>
    <row r="35" spans="2:13" ht="25.2" customHeight="1" x14ac:dyDescent="0.2">
      <c r="B35" s="1" t="s">
        <v>73</v>
      </c>
    </row>
    <row r="36" spans="2:13" ht="25.2" customHeight="1" x14ac:dyDescent="0.2">
      <c r="B36" s="1" t="s">
        <v>74</v>
      </c>
    </row>
    <row r="37" spans="2:13" ht="25.2" customHeight="1" x14ac:dyDescent="0.2">
      <c r="B37" s="1" t="s">
        <v>75</v>
      </c>
    </row>
    <row r="38" spans="2:13" ht="25.2" customHeight="1" x14ac:dyDescent="0.2">
      <c r="B38" s="1" t="s">
        <v>113</v>
      </c>
    </row>
    <row r="39" spans="2:13" ht="25.2" customHeight="1" x14ac:dyDescent="0.2">
      <c r="B39" s="1" t="s">
        <v>114</v>
      </c>
    </row>
    <row r="40" spans="2:13" ht="25.2" customHeight="1" x14ac:dyDescent="0.2">
      <c r="B40" s="1" t="s">
        <v>115</v>
      </c>
    </row>
    <row r="41" spans="2:13" ht="25.2" customHeight="1" x14ac:dyDescent="0.2">
      <c r="B41" s="1" t="s">
        <v>107</v>
      </c>
    </row>
    <row r="42" spans="2:13" ht="25.2" customHeight="1" x14ac:dyDescent="0.2">
      <c r="B42" s="1" t="s">
        <v>108</v>
      </c>
    </row>
    <row r="43" spans="2:13" ht="26.4" x14ac:dyDescent="0.2">
      <c r="B43" s="24" t="s">
        <v>12</v>
      </c>
      <c r="C43" s="25"/>
      <c r="D43" s="25"/>
    </row>
    <row r="44" spans="2:13" ht="15.75" customHeight="1" x14ac:dyDescent="0.2">
      <c r="B44" s="26" t="s">
        <v>14</v>
      </c>
      <c r="H44" s="27" t="s">
        <v>69</v>
      </c>
      <c r="I44" s="27" t="s">
        <v>69</v>
      </c>
      <c r="J44" s="27" t="s">
        <v>65</v>
      </c>
      <c r="K44" s="28" t="s">
        <v>109</v>
      </c>
      <c r="L44" s="29"/>
    </row>
    <row r="45" spans="2:13" x14ac:dyDescent="0.2">
      <c r="B45" s="30" t="s">
        <v>15</v>
      </c>
      <c r="E45" s="31" t="s">
        <v>16</v>
      </c>
      <c r="F45" s="13" t="s">
        <v>30</v>
      </c>
      <c r="G45" s="13" t="s">
        <v>33</v>
      </c>
      <c r="H45" s="32" t="s">
        <v>35</v>
      </c>
      <c r="I45" s="32" t="s">
        <v>66</v>
      </c>
      <c r="J45" s="32" t="s">
        <v>66</v>
      </c>
      <c r="K45" s="33" t="s">
        <v>67</v>
      </c>
      <c r="L45" s="34" t="s">
        <v>68</v>
      </c>
      <c r="M45" s="35" t="s">
        <v>36</v>
      </c>
    </row>
    <row r="46" spans="2:13" ht="15.75" customHeight="1" x14ac:dyDescent="0.2">
      <c r="B46" s="36" t="s">
        <v>106</v>
      </c>
      <c r="C46" s="37" t="s">
        <v>126</v>
      </c>
      <c r="D46" s="37" t="str">
        <f>PHONETIC(C46)</f>
        <v>オタニ ショウヘイ</v>
      </c>
      <c r="E46" s="38">
        <v>3</v>
      </c>
      <c r="F46" s="38" t="s">
        <v>31</v>
      </c>
      <c r="G46" s="38" t="s">
        <v>220</v>
      </c>
      <c r="H46" s="39">
        <v>700</v>
      </c>
      <c r="I46" s="39"/>
      <c r="J46" s="40"/>
      <c r="K46" s="41"/>
      <c r="L46" s="48" t="s">
        <v>31</v>
      </c>
      <c r="M46" s="38" t="s">
        <v>37</v>
      </c>
    </row>
    <row r="47" spans="2:13" ht="36" customHeight="1" x14ac:dyDescent="0.2">
      <c r="C47" s="59"/>
      <c r="D47" s="105" t="s">
        <v>128</v>
      </c>
      <c r="H47" s="99" t="s">
        <v>119</v>
      </c>
      <c r="I47" s="100"/>
    </row>
    <row r="48" spans="2:13" ht="18" customHeight="1" x14ac:dyDescent="0.2">
      <c r="B48" s="101" t="s">
        <v>125</v>
      </c>
      <c r="C48" s="103" t="s">
        <v>127</v>
      </c>
      <c r="D48" s="106"/>
      <c r="H48" s="27" t="s">
        <v>69</v>
      </c>
      <c r="I48" s="27" t="s">
        <v>69</v>
      </c>
      <c r="J48" s="27" t="s">
        <v>65</v>
      </c>
      <c r="K48" s="28" t="s">
        <v>109</v>
      </c>
      <c r="L48" s="29"/>
    </row>
    <row r="49" spans="1:14" x14ac:dyDescent="0.2">
      <c r="B49" s="102"/>
      <c r="C49" s="104"/>
      <c r="D49" s="107"/>
      <c r="E49" s="42"/>
      <c r="F49" s="42"/>
      <c r="G49" s="30" t="s">
        <v>34</v>
      </c>
      <c r="H49" s="32" t="s">
        <v>35</v>
      </c>
      <c r="I49" s="32" t="s">
        <v>66</v>
      </c>
      <c r="J49" s="32" t="s">
        <v>66</v>
      </c>
      <c r="K49" s="33" t="s">
        <v>67</v>
      </c>
      <c r="L49" s="34" t="s">
        <v>68</v>
      </c>
      <c r="M49" s="35" t="s">
        <v>36</v>
      </c>
    </row>
    <row r="50" spans="1:14" s="30" customFormat="1" ht="18" customHeight="1" x14ac:dyDescent="0.2">
      <c r="B50" s="13" t="s">
        <v>11</v>
      </c>
      <c r="C50" s="13" t="s">
        <v>7</v>
      </c>
      <c r="D50" s="13" t="s">
        <v>8</v>
      </c>
      <c r="E50" s="31" t="s">
        <v>16</v>
      </c>
      <c r="F50" s="13" t="s">
        <v>30</v>
      </c>
      <c r="G50" s="13" t="s">
        <v>33</v>
      </c>
      <c r="H50" s="13"/>
      <c r="I50" s="13"/>
      <c r="J50" s="13"/>
      <c r="K50" s="14"/>
      <c r="L50" s="14"/>
      <c r="M50" s="14"/>
      <c r="N50" s="86" t="str">
        <f>IF(C$5=0,"",C$5)</f>
        <v/>
      </c>
    </row>
    <row r="51" spans="1:14" ht="18" customHeight="1" x14ac:dyDescent="0.2">
      <c r="B51" s="43"/>
      <c r="C51" s="14"/>
      <c r="D51" s="14" t="str">
        <f t="shared" ref="D51:D60" si="1">PHONETIC(C51)</f>
        <v/>
      </c>
      <c r="E51" s="13"/>
      <c r="F51" s="13"/>
      <c r="G51" s="13"/>
      <c r="H51" s="13"/>
      <c r="I51" s="13"/>
      <c r="J51" s="13"/>
      <c r="K51" s="14"/>
      <c r="L51" s="14"/>
      <c r="M51" s="14"/>
    </row>
    <row r="52" spans="1:14" ht="18" customHeight="1" x14ac:dyDescent="0.2">
      <c r="B52" s="44"/>
      <c r="C52" s="14"/>
      <c r="D52" s="14" t="str">
        <f t="shared" si="1"/>
        <v/>
      </c>
      <c r="E52" s="13"/>
      <c r="F52" s="13"/>
      <c r="G52" s="13"/>
      <c r="H52" s="13"/>
      <c r="I52" s="13"/>
      <c r="J52" s="13"/>
      <c r="K52" s="14"/>
      <c r="L52" s="14"/>
      <c r="M52" s="14"/>
    </row>
    <row r="53" spans="1:14" ht="18" customHeight="1" x14ac:dyDescent="0.2">
      <c r="B53" s="44"/>
      <c r="C53" s="14"/>
      <c r="D53" s="14" t="str">
        <f t="shared" si="1"/>
        <v/>
      </c>
      <c r="E53" s="13"/>
      <c r="F53" s="13"/>
      <c r="G53" s="13"/>
      <c r="H53" s="13"/>
      <c r="I53" s="13"/>
      <c r="J53" s="13"/>
      <c r="K53" s="14"/>
      <c r="L53" s="14"/>
      <c r="M53" s="14"/>
    </row>
    <row r="54" spans="1:14" ht="18" customHeight="1" x14ac:dyDescent="0.2">
      <c r="B54" s="44"/>
      <c r="C54" s="14"/>
      <c r="D54" s="14" t="str">
        <f t="shared" si="1"/>
        <v/>
      </c>
      <c r="E54" s="13"/>
      <c r="F54" s="13"/>
      <c r="G54" s="13"/>
      <c r="H54" s="13"/>
      <c r="I54" s="13"/>
      <c r="J54" s="13"/>
      <c r="K54" s="14"/>
      <c r="L54" s="14"/>
      <c r="M54" s="14"/>
    </row>
    <row r="55" spans="1:14" ht="18" customHeight="1" x14ac:dyDescent="0.2">
      <c r="A55" s="1">
        <v>5</v>
      </c>
      <c r="B55" s="44"/>
      <c r="C55" s="14"/>
      <c r="D55" s="14" t="str">
        <f t="shared" si="1"/>
        <v/>
      </c>
      <c r="E55" s="13"/>
      <c r="F55" s="13"/>
      <c r="G55" s="13"/>
      <c r="H55" s="13"/>
      <c r="I55" s="13"/>
      <c r="J55" s="13"/>
      <c r="K55" s="14"/>
      <c r="L55" s="14"/>
      <c r="M55" s="14"/>
    </row>
    <row r="56" spans="1:14" ht="18" customHeight="1" x14ac:dyDescent="0.2">
      <c r="B56" s="44"/>
      <c r="C56" s="14"/>
      <c r="D56" s="14" t="str">
        <f t="shared" si="1"/>
        <v/>
      </c>
      <c r="E56" s="13"/>
      <c r="F56" s="13"/>
      <c r="G56" s="13"/>
      <c r="H56" s="13"/>
      <c r="I56" s="13"/>
      <c r="J56" s="13"/>
      <c r="K56" s="14"/>
      <c r="L56" s="14"/>
      <c r="M56" s="14"/>
    </row>
    <row r="57" spans="1:14" ht="18" customHeight="1" x14ac:dyDescent="0.2">
      <c r="B57" s="44"/>
      <c r="C57" s="14"/>
      <c r="D57" s="14" t="str">
        <f t="shared" si="1"/>
        <v/>
      </c>
      <c r="E57" s="13"/>
      <c r="F57" s="13"/>
      <c r="G57" s="13"/>
      <c r="H57" s="13"/>
      <c r="I57" s="13"/>
      <c r="J57" s="13"/>
      <c r="K57" s="14"/>
      <c r="L57" s="14"/>
      <c r="M57" s="14"/>
    </row>
    <row r="58" spans="1:14" ht="18" customHeight="1" x14ac:dyDescent="0.2">
      <c r="B58" s="44"/>
      <c r="C58" s="14"/>
      <c r="D58" s="14" t="str">
        <f t="shared" si="1"/>
        <v/>
      </c>
      <c r="E58" s="13"/>
      <c r="F58" s="13"/>
      <c r="G58" s="13"/>
      <c r="H58" s="13"/>
      <c r="I58" s="13"/>
      <c r="J58" s="13"/>
      <c r="K58" s="14"/>
      <c r="L58" s="14"/>
      <c r="M58" s="14"/>
    </row>
    <row r="59" spans="1:14" ht="18" customHeight="1" x14ac:dyDescent="0.2">
      <c r="B59" s="44"/>
      <c r="C59" s="14"/>
      <c r="D59" s="14" t="str">
        <f t="shared" si="1"/>
        <v/>
      </c>
      <c r="E59" s="13"/>
      <c r="F59" s="13"/>
      <c r="G59" s="13"/>
      <c r="H59" s="13"/>
      <c r="I59" s="13"/>
      <c r="J59" s="13"/>
      <c r="K59" s="14"/>
      <c r="L59" s="14"/>
      <c r="M59" s="14"/>
    </row>
    <row r="60" spans="1:14" ht="18" customHeight="1" x14ac:dyDescent="0.2">
      <c r="A60" s="1">
        <v>10</v>
      </c>
      <c r="B60" s="44"/>
      <c r="C60" s="14"/>
      <c r="D60" s="14" t="str">
        <f t="shared" si="1"/>
        <v/>
      </c>
      <c r="E60" s="13"/>
      <c r="F60" s="13"/>
      <c r="G60" s="13"/>
      <c r="H60" s="13"/>
      <c r="I60" s="13"/>
      <c r="J60" s="13"/>
      <c r="K60" s="14"/>
      <c r="L60" s="14"/>
      <c r="M60" s="14"/>
    </row>
    <row r="61" spans="1:14" ht="18" customHeight="1" x14ac:dyDescent="0.2">
      <c r="B61" s="43"/>
      <c r="C61" s="14"/>
      <c r="D61" s="14" t="str">
        <f t="shared" ref="D61:D70" si="2">PHONETIC(C61)</f>
        <v/>
      </c>
      <c r="E61" s="13"/>
      <c r="F61" s="13"/>
      <c r="G61" s="13"/>
      <c r="H61" s="13"/>
      <c r="I61" s="13"/>
      <c r="J61" s="13"/>
      <c r="K61" s="14"/>
      <c r="L61" s="14"/>
      <c r="M61" s="14"/>
    </row>
    <row r="62" spans="1:14" ht="18" customHeight="1" x14ac:dyDescent="0.2">
      <c r="B62" s="44"/>
      <c r="C62" s="14"/>
      <c r="D62" s="14" t="str">
        <f t="shared" si="2"/>
        <v/>
      </c>
      <c r="E62" s="13"/>
      <c r="F62" s="13"/>
      <c r="G62" s="13"/>
      <c r="H62" s="13"/>
      <c r="I62" s="13"/>
      <c r="J62" s="13"/>
      <c r="K62" s="14"/>
      <c r="L62" s="14"/>
      <c r="M62" s="14"/>
    </row>
    <row r="63" spans="1:14" ht="18" customHeight="1" x14ac:dyDescent="0.2">
      <c r="B63" s="44"/>
      <c r="C63" s="14"/>
      <c r="D63" s="14" t="str">
        <f t="shared" si="2"/>
        <v/>
      </c>
      <c r="E63" s="13"/>
      <c r="F63" s="13"/>
      <c r="G63" s="13"/>
      <c r="H63" s="13"/>
      <c r="I63" s="13"/>
      <c r="J63" s="13"/>
      <c r="K63" s="14"/>
      <c r="L63" s="14"/>
      <c r="M63" s="14"/>
    </row>
    <row r="64" spans="1:14" ht="18" customHeight="1" x14ac:dyDescent="0.2">
      <c r="B64" s="44"/>
      <c r="C64" s="14"/>
      <c r="D64" s="14" t="str">
        <f t="shared" si="2"/>
        <v/>
      </c>
      <c r="E64" s="13"/>
      <c r="F64" s="13"/>
      <c r="G64" s="13"/>
      <c r="H64" s="13"/>
      <c r="I64" s="13"/>
      <c r="J64" s="13"/>
      <c r="K64" s="14"/>
      <c r="L64" s="14"/>
      <c r="M64" s="14"/>
    </row>
    <row r="65" spans="1:13" ht="18" customHeight="1" x14ac:dyDescent="0.2">
      <c r="A65" s="1">
        <v>15</v>
      </c>
      <c r="B65" s="44"/>
      <c r="C65" s="14"/>
      <c r="D65" s="14" t="str">
        <f t="shared" si="2"/>
        <v/>
      </c>
      <c r="E65" s="13"/>
      <c r="F65" s="13"/>
      <c r="G65" s="13"/>
      <c r="H65" s="13"/>
      <c r="I65" s="13"/>
      <c r="J65" s="13"/>
      <c r="K65" s="14"/>
      <c r="L65" s="14"/>
      <c r="M65" s="14"/>
    </row>
    <row r="66" spans="1:13" ht="18" customHeight="1" x14ac:dyDescent="0.2">
      <c r="B66" s="44"/>
      <c r="C66" s="14"/>
      <c r="D66" s="14" t="str">
        <f t="shared" si="2"/>
        <v/>
      </c>
      <c r="E66" s="13"/>
      <c r="F66" s="13"/>
      <c r="G66" s="13"/>
      <c r="H66" s="13"/>
      <c r="I66" s="13"/>
      <c r="J66" s="13"/>
      <c r="K66" s="14"/>
      <c r="L66" s="14"/>
      <c r="M66" s="14"/>
    </row>
    <row r="67" spans="1:13" ht="18" customHeight="1" x14ac:dyDescent="0.2">
      <c r="B67" s="44"/>
      <c r="C67" s="14"/>
      <c r="D67" s="14" t="str">
        <f t="shared" si="2"/>
        <v/>
      </c>
      <c r="E67" s="13"/>
      <c r="F67" s="13"/>
      <c r="G67" s="13"/>
      <c r="H67" s="13"/>
      <c r="I67" s="13"/>
      <c r="J67" s="13"/>
      <c r="K67" s="14"/>
      <c r="L67" s="14"/>
      <c r="M67" s="14"/>
    </row>
    <row r="68" spans="1:13" ht="18" customHeight="1" x14ac:dyDescent="0.2">
      <c r="B68" s="44"/>
      <c r="C68" s="14"/>
      <c r="D68" s="14" t="str">
        <f t="shared" si="2"/>
        <v/>
      </c>
      <c r="E68" s="13"/>
      <c r="F68" s="13"/>
      <c r="G68" s="13"/>
      <c r="H68" s="13"/>
      <c r="I68" s="13"/>
      <c r="J68" s="13"/>
      <c r="K68" s="14"/>
      <c r="L68" s="14"/>
      <c r="M68" s="14"/>
    </row>
    <row r="69" spans="1:13" ht="18" customHeight="1" x14ac:dyDescent="0.2">
      <c r="B69" s="44"/>
      <c r="C69" s="14"/>
      <c r="D69" s="14" t="str">
        <f t="shared" si="2"/>
        <v/>
      </c>
      <c r="E69" s="13"/>
      <c r="F69" s="13"/>
      <c r="G69" s="13"/>
      <c r="H69" s="13"/>
      <c r="I69" s="13"/>
      <c r="J69" s="13"/>
      <c r="K69" s="14"/>
      <c r="L69" s="14"/>
      <c r="M69" s="14"/>
    </row>
    <row r="70" spans="1:13" ht="18" customHeight="1" x14ac:dyDescent="0.2">
      <c r="A70" s="1">
        <v>20</v>
      </c>
      <c r="B70" s="44"/>
      <c r="C70" s="14"/>
      <c r="D70" s="14" t="str">
        <f t="shared" si="2"/>
        <v/>
      </c>
      <c r="E70" s="13"/>
      <c r="F70" s="13"/>
      <c r="G70" s="13"/>
      <c r="H70" s="13"/>
      <c r="I70" s="13"/>
      <c r="J70" s="13"/>
      <c r="K70" s="14"/>
      <c r="L70" s="14"/>
      <c r="M70" s="14"/>
    </row>
    <row r="71" spans="1:13" ht="18" customHeight="1" x14ac:dyDescent="0.2"/>
    <row r="72" spans="1:13" ht="18" customHeight="1" x14ac:dyDescent="0.2"/>
    <row r="73" spans="1:13" ht="18" customHeight="1" x14ac:dyDescent="0.2"/>
    <row r="74" spans="1:13" ht="18" customHeight="1" x14ac:dyDescent="0.2"/>
    <row r="75" spans="1:13" ht="18" customHeight="1" x14ac:dyDescent="0.2"/>
    <row r="76" spans="1:13" ht="18" customHeight="1" x14ac:dyDescent="0.2"/>
    <row r="77" spans="1:13" ht="18" customHeight="1" x14ac:dyDescent="0.2"/>
    <row r="78" spans="1:13" ht="18" customHeight="1" x14ac:dyDescent="0.2"/>
    <row r="79" spans="1:13" ht="18" customHeight="1" x14ac:dyDescent="0.2"/>
    <row r="80" spans="1:13" ht="18" customHeight="1" x14ac:dyDescent="0.2"/>
    <row r="81" s="1" customFormat="1" ht="18" customHeight="1" x14ac:dyDescent="0.2"/>
    <row r="82" s="1" customFormat="1" ht="18" customHeight="1" x14ac:dyDescent="0.2"/>
    <row r="83" s="1" customFormat="1" ht="18" customHeight="1" x14ac:dyDescent="0.2"/>
    <row r="84" s="1" customFormat="1" ht="18" customHeight="1" x14ac:dyDescent="0.2"/>
    <row r="85" s="1" customFormat="1" ht="18" customHeight="1" x14ac:dyDescent="0.2"/>
    <row r="86" s="1" customFormat="1" ht="18" customHeight="1" x14ac:dyDescent="0.2"/>
    <row r="87" s="1" customFormat="1" ht="18" customHeight="1" x14ac:dyDescent="0.2"/>
    <row r="88" s="1" customFormat="1" ht="18" customHeight="1" x14ac:dyDescent="0.2"/>
    <row r="89" s="1" customFormat="1" ht="18" customHeight="1" x14ac:dyDescent="0.2"/>
    <row r="90" s="1" customFormat="1" ht="18" customHeight="1" x14ac:dyDescent="0.2"/>
    <row r="91" s="1" customFormat="1" ht="18" customHeight="1" x14ac:dyDescent="0.2"/>
    <row r="92" s="1" customFormat="1" ht="18" customHeight="1" x14ac:dyDescent="0.2"/>
    <row r="93" s="1" customFormat="1" ht="18" customHeight="1" x14ac:dyDescent="0.2"/>
    <row r="94" s="1" customFormat="1" ht="18" customHeight="1" x14ac:dyDescent="0.2"/>
    <row r="95" s="1" customFormat="1" ht="18" customHeight="1" x14ac:dyDescent="0.2"/>
    <row r="96" s="1" customFormat="1" ht="18" customHeight="1" x14ac:dyDescent="0.2"/>
    <row r="97" s="1" customFormat="1" ht="18" customHeight="1" x14ac:dyDescent="0.2"/>
    <row r="98" s="1" customFormat="1" ht="18" customHeight="1" x14ac:dyDescent="0.2"/>
    <row r="99" s="1" customFormat="1" ht="18" customHeight="1" x14ac:dyDescent="0.2"/>
    <row r="100" s="1" customFormat="1" ht="18" customHeight="1" x14ac:dyDescent="0.2"/>
    <row r="101" s="1" customFormat="1" ht="18" customHeight="1" x14ac:dyDescent="0.2"/>
    <row r="102" s="1" customFormat="1" ht="18" customHeight="1" x14ac:dyDescent="0.2"/>
    <row r="103" s="1" customFormat="1" ht="18" customHeight="1" x14ac:dyDescent="0.2"/>
    <row r="104" s="1" customFormat="1" ht="18" customHeight="1" x14ac:dyDescent="0.2"/>
    <row r="105" s="1" customFormat="1" ht="18" customHeight="1" x14ac:dyDescent="0.2"/>
    <row r="106" s="1" customFormat="1" ht="18" customHeight="1" x14ac:dyDescent="0.2"/>
    <row r="107" s="1" customFormat="1" ht="18" customHeight="1" x14ac:dyDescent="0.2"/>
    <row r="108" s="1" customFormat="1" ht="18" customHeight="1" x14ac:dyDescent="0.2"/>
    <row r="109" s="1" customFormat="1" ht="18" customHeight="1" x14ac:dyDescent="0.2"/>
    <row r="110" s="1" customFormat="1" ht="18" customHeight="1" x14ac:dyDescent="0.2"/>
    <row r="111" s="1" customFormat="1" ht="18" customHeight="1" x14ac:dyDescent="0.2"/>
    <row r="112" s="1" customFormat="1" ht="18" customHeight="1" x14ac:dyDescent="0.2"/>
    <row r="113" s="1" customFormat="1" ht="18" customHeight="1" x14ac:dyDescent="0.2"/>
    <row r="114" s="1" customFormat="1" ht="18" customHeight="1" x14ac:dyDescent="0.2"/>
    <row r="115" s="1" customFormat="1" ht="18" customHeight="1" x14ac:dyDescent="0.2"/>
    <row r="116" s="1" customFormat="1" ht="18" customHeight="1" x14ac:dyDescent="0.2"/>
    <row r="117" s="1" customFormat="1" ht="18" customHeight="1" x14ac:dyDescent="0.2"/>
    <row r="118" s="1" customFormat="1" ht="18" customHeight="1" x14ac:dyDescent="0.2"/>
    <row r="119" s="1" customFormat="1" ht="18" customHeight="1" x14ac:dyDescent="0.2"/>
    <row r="120" s="1" customFormat="1" ht="18" customHeight="1" x14ac:dyDescent="0.2"/>
    <row r="121" s="1" customFormat="1" ht="18" customHeight="1" x14ac:dyDescent="0.2"/>
    <row r="122" s="1" customFormat="1" ht="18" customHeight="1" x14ac:dyDescent="0.2"/>
    <row r="123" s="1" customFormat="1" ht="18" customHeight="1" x14ac:dyDescent="0.2"/>
    <row r="124" s="1" customFormat="1" ht="18" customHeight="1" x14ac:dyDescent="0.2"/>
    <row r="125" s="1" customFormat="1" ht="18" customHeight="1" x14ac:dyDescent="0.2"/>
    <row r="126" s="1" customFormat="1" ht="18" customHeight="1" x14ac:dyDescent="0.2"/>
    <row r="127" s="1" customFormat="1" ht="18" customHeight="1" x14ac:dyDescent="0.2"/>
    <row r="128" s="1" customFormat="1" ht="18" customHeight="1" x14ac:dyDescent="0.2"/>
    <row r="129" s="1" customFormat="1" ht="18" customHeight="1" x14ac:dyDescent="0.2"/>
    <row r="130" s="1" customFormat="1" ht="18" customHeight="1" x14ac:dyDescent="0.2"/>
    <row r="131" s="1" customFormat="1" ht="18" customHeight="1" x14ac:dyDescent="0.2"/>
    <row r="132" s="1" customFormat="1" ht="18" customHeight="1" x14ac:dyDescent="0.2"/>
    <row r="133" s="1" customFormat="1" ht="18" customHeight="1" x14ac:dyDescent="0.2"/>
    <row r="134" s="1" customFormat="1" ht="18" customHeight="1" x14ac:dyDescent="0.2"/>
    <row r="135" s="1" customFormat="1" ht="18" customHeight="1" x14ac:dyDescent="0.2"/>
    <row r="136" s="1" customFormat="1" ht="18" customHeight="1" x14ac:dyDescent="0.2"/>
    <row r="137" s="1" customFormat="1" ht="18" customHeight="1" x14ac:dyDescent="0.2"/>
    <row r="138" s="1" customFormat="1" ht="18" customHeight="1" x14ac:dyDescent="0.2"/>
    <row r="139" s="1" customFormat="1" ht="18" customHeight="1" x14ac:dyDescent="0.2"/>
    <row r="140" s="1" customFormat="1" ht="18" customHeight="1" x14ac:dyDescent="0.2"/>
    <row r="141" s="1" customFormat="1" ht="18" customHeight="1" x14ac:dyDescent="0.2"/>
    <row r="142" s="1" customFormat="1" ht="18" customHeight="1" x14ac:dyDescent="0.2"/>
    <row r="143" s="1" customFormat="1" ht="18" customHeight="1" x14ac:dyDescent="0.2"/>
    <row r="144" s="1" customFormat="1" ht="18" customHeight="1" x14ac:dyDescent="0.2"/>
    <row r="145" s="1" customFormat="1" ht="18" customHeight="1" x14ac:dyDescent="0.2"/>
    <row r="146" s="1" customFormat="1" ht="18" customHeight="1" x14ac:dyDescent="0.2"/>
    <row r="147" s="1" customFormat="1" ht="18" customHeight="1" x14ac:dyDescent="0.2"/>
    <row r="148" s="1" customFormat="1" ht="18" customHeight="1" x14ac:dyDescent="0.2"/>
    <row r="149" s="1" customFormat="1" ht="18" customHeight="1" x14ac:dyDescent="0.2"/>
    <row r="150" s="1" customFormat="1" ht="18" customHeight="1" x14ac:dyDescent="0.2"/>
    <row r="151" s="1" customFormat="1" ht="18" customHeight="1" x14ac:dyDescent="0.2"/>
    <row r="152" s="1" customFormat="1" ht="18" customHeight="1" x14ac:dyDescent="0.2"/>
    <row r="153" s="1" customFormat="1" ht="18" customHeight="1" x14ac:dyDescent="0.2"/>
    <row r="154" s="1" customFormat="1" ht="18" customHeight="1" x14ac:dyDescent="0.2"/>
    <row r="155" s="1" customFormat="1" ht="18" customHeight="1" x14ac:dyDescent="0.2"/>
    <row r="156" s="1" customFormat="1" ht="18" customHeight="1" x14ac:dyDescent="0.2"/>
    <row r="157" s="1" customFormat="1" ht="18" customHeight="1" x14ac:dyDescent="0.2"/>
    <row r="158" s="1" customFormat="1" ht="18" customHeight="1" x14ac:dyDescent="0.2"/>
    <row r="159" s="1" customFormat="1" ht="18" customHeight="1" x14ac:dyDescent="0.2"/>
    <row r="160" s="1" customFormat="1" ht="18" customHeight="1" x14ac:dyDescent="0.2"/>
    <row r="161" s="1" customFormat="1" ht="18" customHeight="1" x14ac:dyDescent="0.2"/>
    <row r="162" s="1" customFormat="1" ht="18" customHeight="1" x14ac:dyDescent="0.2"/>
    <row r="163" s="1" customFormat="1" ht="18" customHeight="1" x14ac:dyDescent="0.2"/>
    <row r="164" s="1" customFormat="1" ht="18" customHeight="1" x14ac:dyDescent="0.2"/>
    <row r="165" s="1" customFormat="1" ht="18" customHeight="1" x14ac:dyDescent="0.2"/>
    <row r="166" s="1" customFormat="1" ht="18" customHeight="1" x14ac:dyDescent="0.2"/>
    <row r="167" s="1" customFormat="1" ht="18" customHeight="1" x14ac:dyDescent="0.2"/>
    <row r="168" s="1" customFormat="1" ht="18" customHeight="1" x14ac:dyDescent="0.2"/>
    <row r="169" s="1" customFormat="1" ht="18" customHeight="1" x14ac:dyDescent="0.2"/>
    <row r="170" s="1" customFormat="1" ht="18" customHeight="1" x14ac:dyDescent="0.2"/>
    <row r="171" s="1" customFormat="1" ht="18" customHeight="1" x14ac:dyDescent="0.2"/>
    <row r="172" s="1" customFormat="1" ht="18" customHeight="1" x14ac:dyDescent="0.2"/>
    <row r="173" s="1" customFormat="1" ht="18" customHeight="1" x14ac:dyDescent="0.2"/>
    <row r="174" s="1" customFormat="1" ht="18" customHeight="1" x14ac:dyDescent="0.2"/>
    <row r="175" s="1" customFormat="1" ht="18" customHeight="1" x14ac:dyDescent="0.2"/>
    <row r="176" s="1" customFormat="1" ht="18" customHeight="1" x14ac:dyDescent="0.2"/>
    <row r="177" s="1" customFormat="1" ht="18" customHeight="1" x14ac:dyDescent="0.2"/>
    <row r="178" s="1" customFormat="1" ht="18" customHeight="1" x14ac:dyDescent="0.2"/>
    <row r="179" s="1" customFormat="1" ht="18" customHeight="1" x14ac:dyDescent="0.2"/>
    <row r="180" s="1" customFormat="1" ht="18" customHeight="1" x14ac:dyDescent="0.2"/>
    <row r="181" s="1" customFormat="1" ht="18" customHeight="1" x14ac:dyDescent="0.2"/>
    <row r="182" s="1" customFormat="1" ht="18" customHeight="1" x14ac:dyDescent="0.2"/>
    <row r="183" s="1" customFormat="1" ht="18" customHeight="1" x14ac:dyDescent="0.2"/>
    <row r="184" s="1" customFormat="1" ht="18" customHeight="1" x14ac:dyDescent="0.2"/>
    <row r="185" s="1" customFormat="1" ht="18" customHeight="1" x14ac:dyDescent="0.2"/>
    <row r="186" s="1" customFormat="1" ht="18" customHeight="1" x14ac:dyDescent="0.2"/>
    <row r="187" s="1" customFormat="1" ht="18" customHeight="1" x14ac:dyDescent="0.2"/>
    <row r="188" s="1" customFormat="1" ht="18" customHeight="1" x14ac:dyDescent="0.2"/>
    <row r="189" s="1" customFormat="1" ht="18" customHeight="1" x14ac:dyDescent="0.2"/>
    <row r="190" s="1" customFormat="1" ht="18" customHeight="1" x14ac:dyDescent="0.2"/>
    <row r="191" s="1" customFormat="1" ht="18" customHeight="1" x14ac:dyDescent="0.2"/>
    <row r="192" s="1" customFormat="1" ht="18" customHeight="1" x14ac:dyDescent="0.2"/>
    <row r="193" s="1" customFormat="1" ht="18" customHeight="1" x14ac:dyDescent="0.2"/>
    <row r="194" s="1" customFormat="1" ht="18" customHeight="1" x14ac:dyDescent="0.2"/>
    <row r="195" s="1" customFormat="1" ht="18" customHeight="1" x14ac:dyDescent="0.2"/>
    <row r="196" s="1" customFormat="1" ht="18" customHeight="1" x14ac:dyDescent="0.2"/>
    <row r="197" s="1" customFormat="1" ht="18" customHeight="1" x14ac:dyDescent="0.2"/>
    <row r="198" s="1" customFormat="1" ht="18" customHeight="1" x14ac:dyDescent="0.2"/>
    <row r="199" s="1" customFormat="1" ht="18" customHeight="1" x14ac:dyDescent="0.2"/>
    <row r="200" s="1" customFormat="1" ht="18" customHeight="1" x14ac:dyDescent="0.2"/>
    <row r="201" s="1" customFormat="1" ht="18" customHeight="1" x14ac:dyDescent="0.2"/>
    <row r="202" s="1" customFormat="1" ht="18" customHeight="1" x14ac:dyDescent="0.2"/>
    <row r="203" s="1" customFormat="1" ht="18" customHeight="1" x14ac:dyDescent="0.2"/>
    <row r="204" s="1" customFormat="1" ht="18" customHeight="1" x14ac:dyDescent="0.2"/>
    <row r="205" s="1" customFormat="1" ht="18" customHeight="1" x14ac:dyDescent="0.2"/>
    <row r="206" s="1" customFormat="1" ht="18" customHeight="1" x14ac:dyDescent="0.2"/>
    <row r="207" s="1" customFormat="1" ht="18" customHeight="1" x14ac:dyDescent="0.2"/>
    <row r="208" s="1" customFormat="1" ht="18" customHeight="1" x14ac:dyDescent="0.2"/>
    <row r="209" s="1" customFormat="1" ht="18" customHeight="1" x14ac:dyDescent="0.2"/>
    <row r="210" s="1" customFormat="1" ht="18" customHeight="1" x14ac:dyDescent="0.2"/>
    <row r="211" s="1" customFormat="1" ht="18" customHeight="1" x14ac:dyDescent="0.2"/>
    <row r="212" s="1" customFormat="1" ht="18" customHeight="1" x14ac:dyDescent="0.2"/>
    <row r="213" s="1" customFormat="1" ht="18" customHeight="1" x14ac:dyDescent="0.2"/>
    <row r="214" s="1" customFormat="1" ht="18" customHeight="1" x14ac:dyDescent="0.2"/>
    <row r="215" s="1" customFormat="1" ht="18" customHeight="1" x14ac:dyDescent="0.2"/>
    <row r="216" s="1" customFormat="1" ht="18" customHeight="1" x14ac:dyDescent="0.2"/>
    <row r="217" s="1" customFormat="1" ht="18" customHeight="1" x14ac:dyDescent="0.2"/>
    <row r="218" s="1" customFormat="1" ht="18" customHeight="1" x14ac:dyDescent="0.2"/>
    <row r="219" s="1" customFormat="1" ht="18" customHeight="1" x14ac:dyDescent="0.2"/>
    <row r="220" s="1" customFormat="1" ht="18" customHeight="1" x14ac:dyDescent="0.2"/>
    <row r="221" s="1" customFormat="1" ht="18" customHeight="1" x14ac:dyDescent="0.2"/>
    <row r="222" s="1" customFormat="1" ht="18" customHeight="1" x14ac:dyDescent="0.2"/>
    <row r="223" s="1" customFormat="1" ht="18" customHeight="1" x14ac:dyDescent="0.2"/>
  </sheetData>
  <mergeCells count="8">
    <mergeCell ref="F5:G5"/>
    <mergeCell ref="F6:G6"/>
    <mergeCell ref="F7:G7"/>
    <mergeCell ref="H47:I47"/>
    <mergeCell ref="B48:B49"/>
    <mergeCell ref="C48:C49"/>
    <mergeCell ref="D47:D49"/>
    <mergeCell ref="D12:E12"/>
  </mergeCells>
  <phoneticPr fontId="2"/>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佳会子 小笹</cp:lastModifiedBy>
  <cp:lastPrinted>2024-03-03T16:58:00Z</cp:lastPrinted>
  <dcterms:created xsi:type="dcterms:W3CDTF">2001-02-12T10:52:54Z</dcterms:created>
  <dcterms:modified xsi:type="dcterms:W3CDTF">2024-03-06T13:55:26Z</dcterms:modified>
</cp:coreProperties>
</file>