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kae-o\Desktop\デスクトップアイコン\アーチェリー\京都府アーチェリー 連盟\"/>
    </mc:Choice>
  </mc:AlternateContent>
  <xr:revisionPtr revIDLastSave="0" documentId="13_ncr:1_{51072262-0AD9-4A7F-A323-176DE80E0BB4}" xr6:coauthVersionLast="47" xr6:coauthVersionMax="47" xr10:uidLastSave="{00000000-0000-0000-0000-000000000000}"/>
  <bookViews>
    <workbookView xWindow="-108" yWindow="-108" windowWidth="23256" windowHeight="12576" xr2:uid="{0BF66C3C-8240-4837-A99F-15B5130D6772}"/>
  </bookViews>
  <sheets>
    <sheet name="2024要項" sheetId="2" r:id="rId1"/>
    <sheet name="2024申込書" sheetId="5" r:id="rId2"/>
  </sheets>
  <definedNames>
    <definedName name="_xlnm.Print_Area" localSheetId="0">'2024要項'!$A$1:$K$116</definedName>
  </definedNames>
  <calcPr calcId="181029"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7" i="2" l="1"/>
  <c r="D72" i="2"/>
  <c r="D3" i="5" l="1"/>
  <c r="D2" i="5"/>
  <c r="N51" i="5"/>
  <c r="D10" i="2" l="1"/>
  <c r="F26" i="5" l="1"/>
  <c r="F25" i="5"/>
  <c r="E28" i="5"/>
  <c r="F27" i="5"/>
  <c r="F24" i="5"/>
  <c r="F23" i="5"/>
  <c r="F22" i="5"/>
  <c r="F21" i="5"/>
  <c r="F20" i="5"/>
  <c r="F19" i="5"/>
  <c r="F18" i="5"/>
  <c r="F17" i="5"/>
  <c r="F16" i="5"/>
  <c r="F15" i="5"/>
  <c r="F14" i="5"/>
  <c r="F13" i="5"/>
  <c r="D58" i="5"/>
  <c r="D51" i="5"/>
  <c r="D54" i="5"/>
  <c r="D60" i="5"/>
  <c r="D59" i="5"/>
  <c r="D56" i="5"/>
  <c r="D53" i="5"/>
  <c r="D52" i="5"/>
  <c r="D57" i="5"/>
  <c r="D48" i="5"/>
  <c r="D55" i="5"/>
  <c r="F28" i="5" l="1"/>
</calcChain>
</file>

<file path=xl/sharedStrings.xml><?xml version="1.0" encoding="utf-8"?>
<sst xmlns="http://schemas.openxmlformats.org/spreadsheetml/2006/main" count="247" uniqueCount="215">
  <si>
    <t>主  催</t>
  </si>
  <si>
    <t>会  場</t>
  </si>
  <si>
    <t>開 会 式</t>
    <rPh sb="0" eb="1">
      <t>カイ</t>
    </rPh>
    <rPh sb="2" eb="3">
      <t>カイ</t>
    </rPh>
    <rPh sb="4" eb="5">
      <t>シキ</t>
    </rPh>
    <phoneticPr fontId="1"/>
  </si>
  <si>
    <t xml:space="preserve">開　始 </t>
    <phoneticPr fontId="3"/>
  </si>
  <si>
    <t>競技終了予定</t>
    <rPh sb="0" eb="2">
      <t>キョウギ</t>
    </rPh>
    <rPh sb="2" eb="4">
      <t>シュウリョウ</t>
    </rPh>
    <rPh sb="4" eb="6">
      <t>ヨテイ</t>
    </rPh>
    <phoneticPr fontId="1"/>
  </si>
  <si>
    <t>全日本アーチェリー連盟競技規則　2022-2023年 18mラウンド　60射　公認競技会。</t>
    <rPh sb="9" eb="11">
      <t>レンメイ</t>
    </rPh>
    <rPh sb="11" eb="13">
      <t>キョウギ</t>
    </rPh>
    <rPh sb="37" eb="38">
      <t>シャ</t>
    </rPh>
    <rPh sb="39" eb="41">
      <t>コウニン</t>
    </rPh>
    <rPh sb="41" eb="44">
      <t>キョウギカイ</t>
    </rPh>
    <phoneticPr fontId="3"/>
  </si>
  <si>
    <t>標的面</t>
  </si>
  <si>
    <t>種　別</t>
    <rPh sb="0" eb="1">
      <t>シュ</t>
    </rPh>
    <rPh sb="2" eb="3">
      <t>ベツ</t>
    </rPh>
    <phoneticPr fontId="1"/>
  </si>
  <si>
    <t>定　員</t>
    <rPh sb="0" eb="1">
      <t>サダム</t>
    </rPh>
    <rPh sb="2" eb="3">
      <t>イン</t>
    </rPh>
    <phoneticPr fontId="1"/>
  </si>
  <si>
    <t>名</t>
    <rPh sb="0" eb="1">
      <t>メイ</t>
    </rPh>
    <phoneticPr fontId="1"/>
  </si>
  <si>
    <t>出場資格</t>
    <rPh sb="0" eb="1">
      <t>シュツ</t>
    </rPh>
    <rPh sb="1" eb="2">
      <t>ジョウ</t>
    </rPh>
    <rPh sb="2" eb="4">
      <t>シカク</t>
    </rPh>
    <phoneticPr fontId="1"/>
  </si>
  <si>
    <t>　(三つ目的、フルサイズ的は問いません。)</t>
    <rPh sb="2" eb="3">
      <t>ミ</t>
    </rPh>
    <rPh sb="4" eb="5">
      <t>メ</t>
    </rPh>
    <rPh sb="5" eb="6">
      <t>マト</t>
    </rPh>
    <rPh sb="12" eb="13">
      <t>マト</t>
    </rPh>
    <rPh sb="14" eb="15">
      <t>ト</t>
    </rPh>
    <phoneticPr fontId="1"/>
  </si>
  <si>
    <t>　（上記記録については各クラブで責任ある記載対応をお願い致します。）</t>
    <rPh sb="2" eb="4">
      <t>ジョウキ</t>
    </rPh>
    <rPh sb="4" eb="6">
      <t>キロク</t>
    </rPh>
    <rPh sb="11" eb="12">
      <t>カク</t>
    </rPh>
    <rPh sb="16" eb="18">
      <t>セキニン</t>
    </rPh>
    <rPh sb="20" eb="22">
      <t>キサイ</t>
    </rPh>
    <rPh sb="22" eb="24">
      <t>タイオウ</t>
    </rPh>
    <rPh sb="26" eb="27">
      <t>ネガイ</t>
    </rPh>
    <rPh sb="28" eb="29">
      <t>タ</t>
    </rPh>
    <phoneticPr fontId="1"/>
  </si>
  <si>
    <t>参加費</t>
  </si>
  <si>
    <t>一般 ・・・・・・・・・</t>
    <phoneticPr fontId="3"/>
  </si>
  <si>
    <t>高校 ・・・・・・・・・</t>
    <rPh sb="0" eb="2">
      <t>コウコウ</t>
    </rPh>
    <phoneticPr fontId="3"/>
  </si>
  <si>
    <t>未登録・・・・・・・・</t>
    <rPh sb="0" eb="3">
      <t>ミトウロク</t>
    </rPh>
    <phoneticPr fontId="1"/>
  </si>
  <si>
    <t>表  彰</t>
  </si>
  <si>
    <t>申込締切</t>
    <rPh sb="2" eb="4">
      <t>シメキリ</t>
    </rPh>
    <phoneticPr fontId="3"/>
  </si>
  <si>
    <t>同日中必着</t>
    <phoneticPr fontId="1"/>
  </si>
  <si>
    <t>申込方法</t>
  </si>
  <si>
    <t>参加申込書および参加者名簿に必要事項を記入し、</t>
    <rPh sb="8" eb="11">
      <t>サンカシャ</t>
    </rPh>
    <rPh sb="11" eb="13">
      <t>メイボ</t>
    </rPh>
    <phoneticPr fontId="3"/>
  </si>
  <si>
    <t>クラブ・学校単位で下記宛、メールでお送りください。</t>
    <rPh sb="4" eb="6">
      <t>ガッコウ</t>
    </rPh>
    <rPh sb="6" eb="8">
      <t>タンイ</t>
    </rPh>
    <rPh sb="9" eb="11">
      <t>カキ</t>
    </rPh>
    <rPh sb="11" eb="12">
      <t>アテ</t>
    </rPh>
    <rPh sb="18" eb="19">
      <t>オク</t>
    </rPh>
    <phoneticPr fontId="3"/>
  </si>
  <si>
    <t>(送付先）</t>
  </si>
  <si>
    <t>メールアドレス：jimukyoku@kyoto-archery.com</t>
    <phoneticPr fontId="3"/>
  </si>
  <si>
    <t>京都府アーチェリー連盟</t>
    <rPh sb="0" eb="3">
      <t>キョウトフ</t>
    </rPh>
    <rPh sb="9" eb="11">
      <t>レンメイ</t>
    </rPh>
    <phoneticPr fontId="3"/>
  </si>
  <si>
    <t>事務局　小笹佳会子</t>
    <rPh sb="0" eb="3">
      <t>ジムキョク</t>
    </rPh>
    <rPh sb="4" eb="6">
      <t>オザサ</t>
    </rPh>
    <rPh sb="6" eb="7">
      <t>カ</t>
    </rPh>
    <rPh sb="7" eb="8">
      <t>カイ</t>
    </rPh>
    <rPh sb="8" eb="9">
      <t>コ</t>
    </rPh>
    <phoneticPr fontId="3"/>
  </si>
  <si>
    <t>Tel/Fax　０７５－７１２－３６４２</t>
    <phoneticPr fontId="3"/>
  </si>
  <si>
    <t>（送金先）</t>
    <rPh sb="1" eb="3">
      <t>ソウキン</t>
    </rPh>
    <rPh sb="3" eb="4">
      <t>サキ</t>
    </rPh>
    <phoneticPr fontId="3"/>
  </si>
  <si>
    <t>　参加者確定後に送金して下さい</t>
    <rPh sb="1" eb="4">
      <t>サンカシャ</t>
    </rPh>
    <rPh sb="4" eb="6">
      <t>カクテイ</t>
    </rPh>
    <rPh sb="6" eb="7">
      <t>ゴ</t>
    </rPh>
    <rPh sb="8" eb="10">
      <t>ソウキン</t>
    </rPh>
    <rPh sb="12" eb="13">
      <t>クダ</t>
    </rPh>
    <phoneticPr fontId="3"/>
  </si>
  <si>
    <t>郵便振替　「京都府アーチェリー連盟競技部」　　００９６０－５－２８３１０８</t>
    <rPh sb="0" eb="2">
      <t>ユウビン</t>
    </rPh>
    <rPh sb="2" eb="4">
      <t>フリカエ</t>
    </rPh>
    <rPh sb="6" eb="9">
      <t>キョウトフ</t>
    </rPh>
    <rPh sb="15" eb="17">
      <t>レンメイ</t>
    </rPh>
    <rPh sb="17" eb="20">
      <t>キョウギブ</t>
    </rPh>
    <phoneticPr fontId="3"/>
  </si>
  <si>
    <t>他行からの場合</t>
    <rPh sb="0" eb="2">
      <t>タコウ</t>
    </rPh>
    <rPh sb="5" eb="7">
      <t>バアイ</t>
    </rPh>
    <phoneticPr fontId="3"/>
  </si>
  <si>
    <t>カナ氏名（受取人名）：キヨウトフアーチエリーレンメイキヨウキ゛フ゛</t>
    <rPh sb="2" eb="4">
      <t>シメイ</t>
    </rPh>
    <phoneticPr fontId="3"/>
  </si>
  <si>
    <t>なお、必ず「通信欄」にクラブ名・競技会名及び参加者数を明記して下さい。</t>
    <rPh sb="3" eb="4">
      <t>カナラ</t>
    </rPh>
    <rPh sb="6" eb="8">
      <t>ツウシン</t>
    </rPh>
    <rPh sb="8" eb="9">
      <t>ラン</t>
    </rPh>
    <rPh sb="14" eb="15">
      <t>メイ</t>
    </rPh>
    <rPh sb="16" eb="18">
      <t>キョウギ</t>
    </rPh>
    <rPh sb="18" eb="19">
      <t>カイ</t>
    </rPh>
    <rPh sb="19" eb="20">
      <t>メイ</t>
    </rPh>
    <rPh sb="20" eb="21">
      <t>オヨ</t>
    </rPh>
    <rPh sb="22" eb="25">
      <t>サンカシャ</t>
    </rPh>
    <rPh sb="25" eb="26">
      <t>スウ</t>
    </rPh>
    <rPh sb="27" eb="29">
      <t>メイキ</t>
    </rPh>
    <rPh sb="31" eb="32">
      <t>クダ</t>
    </rPh>
    <phoneticPr fontId="3"/>
  </si>
  <si>
    <t>また、振込人名には必ずクラブ名も記入のこと</t>
    <rPh sb="3" eb="5">
      <t>フリコミ</t>
    </rPh>
    <rPh sb="5" eb="6">
      <t>ヒト</t>
    </rPh>
    <rPh sb="6" eb="7">
      <t>メイ</t>
    </rPh>
    <rPh sb="9" eb="10">
      <t>カナラ</t>
    </rPh>
    <rPh sb="14" eb="15">
      <t>メイ</t>
    </rPh>
    <rPh sb="16" eb="18">
      <t>キニュウ</t>
    </rPh>
    <phoneticPr fontId="3"/>
  </si>
  <si>
    <t>交通機関</t>
    <rPh sb="0" eb="2">
      <t>コウツウ</t>
    </rPh>
    <rPh sb="2" eb="4">
      <t>キカン</t>
    </rPh>
    <phoneticPr fontId="3"/>
  </si>
  <si>
    <t>注　意</t>
    <rPh sb="0" eb="1">
      <t>チュウ</t>
    </rPh>
    <rPh sb="2" eb="3">
      <t>イ</t>
    </rPh>
    <phoneticPr fontId="3"/>
  </si>
  <si>
    <t>・体育室内は土足厳禁です、上履必須。</t>
    <rPh sb="1" eb="3">
      <t>タイイク</t>
    </rPh>
    <rPh sb="3" eb="5">
      <t>シツナイ</t>
    </rPh>
    <rPh sb="6" eb="10">
      <t>ドソクゲンキン</t>
    </rPh>
    <rPh sb="13" eb="15">
      <t>ウワバ</t>
    </rPh>
    <rPh sb="15" eb="17">
      <t>ヒッス</t>
    </rPh>
    <phoneticPr fontId="1"/>
  </si>
  <si>
    <t>当日役員</t>
    <rPh sb="0" eb="2">
      <t>トウジツ</t>
    </rPh>
    <rPh sb="2" eb="4">
      <t>ヤクイン</t>
    </rPh>
    <phoneticPr fontId="1"/>
  </si>
  <si>
    <t>・審判キャップは連盟備品で対応。</t>
    <rPh sb="1" eb="3">
      <t>シンパン</t>
    </rPh>
    <rPh sb="8" eb="10">
      <t>レンメイ</t>
    </rPh>
    <rPh sb="10" eb="12">
      <t>ビヒン</t>
    </rPh>
    <rPh sb="13" eb="15">
      <t>タイオウ</t>
    </rPh>
    <phoneticPr fontId="1"/>
  </si>
  <si>
    <t>個人情報</t>
    <rPh sb="0" eb="4">
      <t>コジンジョウホウ</t>
    </rPh>
    <phoneticPr fontId="1"/>
  </si>
  <si>
    <t>今回収集した個人情報の使用目的は次のとおりとする。</t>
    <rPh sb="0" eb="2">
      <t>コンカイ</t>
    </rPh>
    <rPh sb="2" eb="4">
      <t>シュウシュウ</t>
    </rPh>
    <rPh sb="6" eb="8">
      <t>コジン</t>
    </rPh>
    <rPh sb="8" eb="10">
      <t>ジョウホウ</t>
    </rPh>
    <rPh sb="11" eb="13">
      <t>シヨウ</t>
    </rPh>
    <rPh sb="13" eb="15">
      <t>モクテキ</t>
    </rPh>
    <rPh sb="16" eb="17">
      <t>ツギ</t>
    </rPh>
    <phoneticPr fontId="3"/>
  </si>
  <si>
    <t>について</t>
    <phoneticPr fontId="1"/>
  </si>
  <si>
    <t>①参加申込団体へのエントリー確定通知</t>
    <rPh sb="1" eb="3">
      <t>サンカ</t>
    </rPh>
    <rPh sb="3" eb="5">
      <t>モウシコミ</t>
    </rPh>
    <rPh sb="5" eb="7">
      <t>ダンタイ</t>
    </rPh>
    <rPh sb="14" eb="16">
      <t>カクテイ</t>
    </rPh>
    <rPh sb="16" eb="18">
      <t>ツウチ</t>
    </rPh>
    <phoneticPr fontId="3"/>
  </si>
  <si>
    <t>②大会プログラム作成（大会関係者以外に一般およびマスメディアに公開する）</t>
    <rPh sb="1" eb="3">
      <t>タイカイ</t>
    </rPh>
    <rPh sb="8" eb="10">
      <t>サクセイ</t>
    </rPh>
    <rPh sb="11" eb="13">
      <t>タイカイ</t>
    </rPh>
    <rPh sb="13" eb="16">
      <t>カンケイシャ</t>
    </rPh>
    <rPh sb="16" eb="18">
      <t>イガイ</t>
    </rPh>
    <rPh sb="19" eb="21">
      <t>イッパン</t>
    </rPh>
    <rPh sb="31" eb="33">
      <t>コウカイ</t>
    </rPh>
    <phoneticPr fontId="3"/>
  </si>
  <si>
    <t>③大会運営に必要な場内アナウンス、掲示板等への掲示</t>
    <rPh sb="1" eb="3">
      <t>タイカイ</t>
    </rPh>
    <rPh sb="3" eb="5">
      <t>ウンエイ</t>
    </rPh>
    <rPh sb="6" eb="8">
      <t>ヒツヨウ</t>
    </rPh>
    <rPh sb="9" eb="11">
      <t>ジョウナイ</t>
    </rPh>
    <rPh sb="17" eb="20">
      <t>ケイジバン</t>
    </rPh>
    <rPh sb="20" eb="21">
      <t>トウ</t>
    </rPh>
    <rPh sb="23" eb="25">
      <t>ケイジ</t>
    </rPh>
    <phoneticPr fontId="3"/>
  </si>
  <si>
    <t>④加盟団体およびマスメディアへの成績表の送付（ホームページ掲載を含む）</t>
    <rPh sb="1" eb="3">
      <t>カメイ</t>
    </rPh>
    <rPh sb="3" eb="5">
      <t>ダンタイ</t>
    </rPh>
    <rPh sb="16" eb="19">
      <t>セイセキヒョウ</t>
    </rPh>
    <phoneticPr fontId="3"/>
  </si>
  <si>
    <t>⑤コロナ感染症が発生した場合の行政機関へ提出</t>
    <rPh sb="4" eb="7">
      <t>カンセンショウ</t>
    </rPh>
    <rPh sb="8" eb="10">
      <t>ハッセイ</t>
    </rPh>
    <rPh sb="12" eb="14">
      <t>バアイ</t>
    </rPh>
    <rPh sb="15" eb="17">
      <t>ギョウセイ</t>
    </rPh>
    <rPh sb="17" eb="19">
      <t>ハッセイバアイ</t>
    </rPh>
    <phoneticPr fontId="1"/>
  </si>
  <si>
    <t>　　上記以外に利用する場合は、本人に通知し承諾を得る</t>
    <rPh sb="2" eb="4">
      <t>ジョウキ</t>
    </rPh>
    <rPh sb="4" eb="6">
      <t>イガイ</t>
    </rPh>
    <rPh sb="7" eb="9">
      <t>リヨウ</t>
    </rPh>
    <rPh sb="11" eb="13">
      <t>バアイ</t>
    </rPh>
    <rPh sb="15" eb="17">
      <t>ホンニン</t>
    </rPh>
    <rPh sb="18" eb="20">
      <t>ツウチ</t>
    </rPh>
    <rPh sb="21" eb="23">
      <t>ショウダク</t>
    </rPh>
    <rPh sb="24" eb="25">
      <t>エ</t>
    </rPh>
    <phoneticPr fontId="3"/>
  </si>
  <si>
    <t>以上</t>
    <rPh sb="0" eb="2">
      <t>イジョウ</t>
    </rPh>
    <phoneticPr fontId="1"/>
  </si>
  <si>
    <t>京都府アーチェリー連盟・京都府立心身障害者福祉センター</t>
    <rPh sb="15" eb="16">
      <t>タ</t>
    </rPh>
    <rPh sb="16" eb="18">
      <t>シンシン</t>
    </rPh>
    <rPh sb="21" eb="23">
      <t>フクシ</t>
    </rPh>
    <phoneticPr fontId="3"/>
  </si>
  <si>
    <t>京都府立心身障害者福祉センター　体育館</t>
    <phoneticPr fontId="3"/>
  </si>
  <si>
    <t>京都府城陽市中芦原  ℡ 0774-53-6644</t>
  </si>
  <si>
    <t>※ 土足厳禁  上履運動靴を必ず準備してください。</t>
  </si>
  <si>
    <t>会場設営</t>
    <rPh sb="0" eb="2">
      <t>カイジョウ</t>
    </rPh>
    <rPh sb="2" eb="4">
      <t>セツエイ</t>
    </rPh>
    <phoneticPr fontId="1"/>
  </si>
  <si>
    <t>・行射時間は3射2分（1射当たり40秒）</t>
    <rPh sb="1" eb="2">
      <t>ギョウ</t>
    </rPh>
    <rPh sb="2" eb="3">
      <t>シャ</t>
    </rPh>
    <rPh sb="3" eb="5">
      <t>ジカン</t>
    </rPh>
    <rPh sb="7" eb="8">
      <t>シャ</t>
    </rPh>
    <rPh sb="9" eb="10">
      <t>プン</t>
    </rPh>
    <rPh sb="12" eb="13">
      <t>シャ</t>
    </rPh>
    <rPh sb="13" eb="14">
      <t>ア</t>
    </rPh>
    <rPh sb="18" eb="19">
      <t>ビョウ</t>
    </rPh>
    <phoneticPr fontId="1"/>
  </si>
  <si>
    <t>開催日時</t>
    <rPh sb="0" eb="2">
      <t>カイサイ</t>
    </rPh>
    <rPh sb="2" eb="4">
      <t>ニチジ</t>
    </rPh>
    <phoneticPr fontId="1"/>
  </si>
  <si>
    <t>*2．定員を超えた場合は下記要領で選考します。</t>
    <rPh sb="3" eb="5">
      <t>テイイン</t>
    </rPh>
    <rPh sb="6" eb="7">
      <t>コ</t>
    </rPh>
    <rPh sb="9" eb="11">
      <t>バアイ</t>
    </rPh>
    <rPh sb="12" eb="14">
      <t>カキ</t>
    </rPh>
    <rPh sb="14" eb="16">
      <t>ヨウリョウ</t>
    </rPh>
    <rPh sb="17" eb="19">
      <t>センコウ</t>
    </rPh>
    <phoneticPr fontId="1"/>
  </si>
  <si>
    <t>会場最寄りのバス停は「東芦原」です。</t>
    <rPh sb="0" eb="2">
      <t>カイジョウ</t>
    </rPh>
    <rPh sb="2" eb="4">
      <t>モヨ</t>
    </rPh>
    <rPh sb="8" eb="9">
      <t>テイ</t>
    </rPh>
    <rPh sb="11" eb="12">
      <t>ヒガシ</t>
    </rPh>
    <rPh sb="12" eb="14">
      <t>アシハラ</t>
    </rPh>
    <phoneticPr fontId="1"/>
  </si>
  <si>
    <t>乗車バス停や時間は各自で調べて下さい。</t>
    <rPh sb="0" eb="2">
      <t>ジョウシャ</t>
    </rPh>
    <rPh sb="4" eb="5">
      <t>テイ</t>
    </rPh>
    <rPh sb="6" eb="8">
      <t>ジカン</t>
    </rPh>
    <rPh sb="9" eb="11">
      <t>カクジ</t>
    </rPh>
    <rPh sb="12" eb="13">
      <t>シラ</t>
    </rPh>
    <rPh sb="15" eb="16">
      <t>クダ</t>
    </rPh>
    <phoneticPr fontId="1"/>
  </si>
  <si>
    <t>（サン・アビリティーズ城陽）　・最寄りバス停「東芦原」</t>
    <rPh sb="16" eb="18">
      <t>モヨ</t>
    </rPh>
    <rPh sb="21" eb="22">
      <t>テイ</t>
    </rPh>
    <rPh sb="23" eb="24">
      <t>ヒガシ</t>
    </rPh>
    <rPh sb="24" eb="26">
      <t>アシハラ</t>
    </rPh>
    <phoneticPr fontId="3"/>
  </si>
  <si>
    <t>例:近鉄新田辺駅から通常20分程度</t>
    <rPh sb="0" eb="1">
      <t>レイ</t>
    </rPh>
    <rPh sb="2" eb="4">
      <t>キンテツ</t>
    </rPh>
    <rPh sb="4" eb="8">
      <t>シンタナベエキ</t>
    </rPh>
    <rPh sb="10" eb="12">
      <t>ツウジョウ</t>
    </rPh>
    <rPh sb="14" eb="15">
      <t>プン</t>
    </rPh>
    <rPh sb="15" eb="17">
      <t>テイド</t>
    </rPh>
    <phoneticPr fontId="1"/>
  </si>
  <si>
    <t>開催日</t>
    <rPh sb="0" eb="3">
      <t>カイサイビ</t>
    </rPh>
    <phoneticPr fontId="1"/>
  </si>
  <si>
    <t>開催日</t>
    <rPh sb="0" eb="3">
      <t>カイサイビ</t>
    </rPh>
    <phoneticPr fontId="3"/>
  </si>
  <si>
    <t>申込締切</t>
  </si>
  <si>
    <t>クラブ（学校）名</t>
    <rPh sb="4" eb="6">
      <t>ガッコウ</t>
    </rPh>
    <rPh sb="7" eb="8">
      <t>メイ</t>
    </rPh>
    <phoneticPr fontId="3"/>
  </si>
  <si>
    <t>メールアドレス</t>
    <phoneticPr fontId="3"/>
  </si>
  <si>
    <t>申込責任者名</t>
    <rPh sb="0" eb="2">
      <t>モウシコミ</t>
    </rPh>
    <rPh sb="2" eb="5">
      <t>セキニンシャ</t>
    </rPh>
    <rPh sb="5" eb="6">
      <t>メイ</t>
    </rPh>
    <phoneticPr fontId="3"/>
  </si>
  <si>
    <t>連絡先TEL</t>
    <rPh sb="0" eb="3">
      <t>レンラクサキ</t>
    </rPh>
    <phoneticPr fontId="3"/>
  </si>
  <si>
    <t>連絡先FAX</t>
    <rPh sb="0" eb="3">
      <t>レンラクサキ</t>
    </rPh>
    <phoneticPr fontId="3"/>
  </si>
  <si>
    <r>
      <t>　下記の金額集計表に各種別」の</t>
    </r>
    <r>
      <rPr>
        <b/>
        <sz val="14"/>
        <rFont val="游ゴシック"/>
        <family val="3"/>
        <charset val="128"/>
        <scheme val="minor"/>
      </rPr>
      <t>参加人数</t>
    </r>
    <r>
      <rPr>
        <sz val="14"/>
        <rFont val="游ゴシック"/>
        <family val="3"/>
        <charset val="128"/>
        <scheme val="minor"/>
      </rPr>
      <t>を入力してください。</t>
    </r>
    <rPh sb="1" eb="3">
      <t>カキ</t>
    </rPh>
    <rPh sb="4" eb="6">
      <t>キンガク</t>
    </rPh>
    <rPh sb="6" eb="8">
      <t>シュウケイ</t>
    </rPh>
    <rPh sb="8" eb="9">
      <t>ヒョウ</t>
    </rPh>
    <rPh sb="10" eb="11">
      <t>カク</t>
    </rPh>
    <rPh sb="15" eb="17">
      <t>サンカ</t>
    </rPh>
    <rPh sb="17" eb="19">
      <t>ニンズウ</t>
    </rPh>
    <phoneticPr fontId="3"/>
  </si>
  <si>
    <t>合計金額が自動的に計算されます。</t>
  </si>
  <si>
    <t>金額集計表</t>
    <rPh sb="0" eb="2">
      <t>キンガク</t>
    </rPh>
    <rPh sb="2" eb="4">
      <t>シュウケイ</t>
    </rPh>
    <rPh sb="4" eb="5">
      <t>ヒョウ</t>
    </rPh>
    <phoneticPr fontId="3"/>
  </si>
  <si>
    <t>区分</t>
    <rPh sb="0" eb="2">
      <t>クブン</t>
    </rPh>
    <phoneticPr fontId="3"/>
  </si>
  <si>
    <t>各単価</t>
    <rPh sb="0" eb="1">
      <t>カク</t>
    </rPh>
    <rPh sb="1" eb="3">
      <t>タンカ</t>
    </rPh>
    <phoneticPr fontId="3"/>
  </si>
  <si>
    <t>人数</t>
    <rPh sb="0" eb="2">
      <t>ニンズウ</t>
    </rPh>
    <phoneticPr fontId="3"/>
  </si>
  <si>
    <t>計</t>
    <rPh sb="0" eb="1">
      <t>ケイ</t>
    </rPh>
    <phoneticPr fontId="3"/>
  </si>
  <si>
    <t>RC　男子</t>
    <rPh sb="3" eb="5">
      <t>ダンシ</t>
    </rPh>
    <phoneticPr fontId="3"/>
  </si>
  <si>
    <r>
      <t>RC　</t>
    </r>
    <r>
      <rPr>
        <sz val="14"/>
        <color indexed="10"/>
        <rFont val="游ゴシック"/>
        <family val="3"/>
        <charset val="128"/>
        <scheme val="minor"/>
      </rPr>
      <t>女子</t>
    </r>
    <rPh sb="3" eb="5">
      <t>ジョシ</t>
    </rPh>
    <phoneticPr fontId="3"/>
  </si>
  <si>
    <t>CP　男子</t>
    <rPh sb="3" eb="5">
      <t>ダンシ</t>
    </rPh>
    <phoneticPr fontId="1"/>
  </si>
  <si>
    <r>
      <t>CP　</t>
    </r>
    <r>
      <rPr>
        <sz val="14"/>
        <color indexed="10"/>
        <rFont val="游ゴシック"/>
        <family val="3"/>
        <charset val="128"/>
        <scheme val="minor"/>
      </rPr>
      <t>女子</t>
    </r>
    <rPh sb="3" eb="5">
      <t>ジョシ</t>
    </rPh>
    <phoneticPr fontId="3"/>
  </si>
  <si>
    <t>BB　男子</t>
    <rPh sb="3" eb="5">
      <t>ダンシ</t>
    </rPh>
    <phoneticPr fontId="3"/>
  </si>
  <si>
    <r>
      <t>BB　</t>
    </r>
    <r>
      <rPr>
        <sz val="14"/>
        <color indexed="10"/>
        <rFont val="游ゴシック"/>
        <family val="3"/>
        <charset val="128"/>
        <scheme val="minor"/>
      </rPr>
      <t>女子</t>
    </r>
    <rPh sb="3" eb="5">
      <t>ジョシ</t>
    </rPh>
    <phoneticPr fontId="3"/>
  </si>
  <si>
    <t>大学生　男子</t>
    <rPh sb="0" eb="3">
      <t>ダイガクセイ</t>
    </rPh>
    <rPh sb="4" eb="6">
      <t>ダンシ</t>
    </rPh>
    <phoneticPr fontId="3"/>
  </si>
  <si>
    <r>
      <t>大学生　</t>
    </r>
    <r>
      <rPr>
        <sz val="14"/>
        <color indexed="10"/>
        <rFont val="游ゴシック"/>
        <family val="3"/>
        <charset val="128"/>
        <scheme val="minor"/>
      </rPr>
      <t>女子</t>
    </r>
    <rPh sb="0" eb="3">
      <t>ダイガクセイ</t>
    </rPh>
    <rPh sb="4" eb="6">
      <t>ジョシ</t>
    </rPh>
    <phoneticPr fontId="3"/>
  </si>
  <si>
    <t>高校生男子(3年含む)</t>
    <rPh sb="0" eb="3">
      <t>コウコウセイ</t>
    </rPh>
    <rPh sb="3" eb="5">
      <t>ダンシ</t>
    </rPh>
    <rPh sb="7" eb="8">
      <t>ネン</t>
    </rPh>
    <rPh sb="8" eb="9">
      <t>フク</t>
    </rPh>
    <phoneticPr fontId="3"/>
  </si>
  <si>
    <r>
      <t>高校生</t>
    </r>
    <r>
      <rPr>
        <sz val="14"/>
        <color indexed="10"/>
        <rFont val="游ゴシック"/>
        <family val="3"/>
        <charset val="128"/>
        <scheme val="minor"/>
      </rPr>
      <t>女子</t>
    </r>
    <r>
      <rPr>
        <sz val="14"/>
        <rFont val="游ゴシック"/>
        <family val="3"/>
        <charset val="128"/>
        <scheme val="minor"/>
      </rPr>
      <t>(3年含む)</t>
    </r>
    <rPh sb="0" eb="3">
      <t>コウコウセイ</t>
    </rPh>
    <rPh sb="3" eb="5">
      <t>ジョシ</t>
    </rPh>
    <phoneticPr fontId="3"/>
  </si>
  <si>
    <t>中学生以下　男子</t>
    <rPh sb="0" eb="3">
      <t>チュウガクセイ</t>
    </rPh>
    <rPh sb="3" eb="5">
      <t>イカ</t>
    </rPh>
    <rPh sb="6" eb="8">
      <t>ダンシ</t>
    </rPh>
    <phoneticPr fontId="3"/>
  </si>
  <si>
    <r>
      <t>中学生以下　</t>
    </r>
    <r>
      <rPr>
        <sz val="14"/>
        <color indexed="10"/>
        <rFont val="游ゴシック"/>
        <family val="3"/>
        <charset val="128"/>
        <scheme val="minor"/>
      </rPr>
      <t>女子</t>
    </r>
    <rPh sb="0" eb="3">
      <t>チュウガクセイ</t>
    </rPh>
    <rPh sb="3" eb="5">
      <t>イカ</t>
    </rPh>
    <rPh sb="6" eb="8">
      <t>ジョシジョシ</t>
    </rPh>
    <phoneticPr fontId="3"/>
  </si>
  <si>
    <t>未登録</t>
    <rPh sb="0" eb="3">
      <t>ミトウロク</t>
    </rPh>
    <phoneticPr fontId="1"/>
  </si>
  <si>
    <t>参加計</t>
    <rPh sb="0" eb="2">
      <t>サンカ</t>
    </rPh>
    <rPh sb="2" eb="3">
      <t>ケイ</t>
    </rPh>
    <phoneticPr fontId="3"/>
  </si>
  <si>
    <t>振込み日</t>
    <rPh sb="0" eb="2">
      <t>フリコ</t>
    </rPh>
    <rPh sb="3" eb="4">
      <t>ビ</t>
    </rPh>
    <phoneticPr fontId="3"/>
  </si>
  <si>
    <t>参加確定後振込</t>
    <rPh sb="0" eb="2">
      <t>サンカ</t>
    </rPh>
    <rPh sb="2" eb="4">
      <t>カクテイ</t>
    </rPh>
    <rPh sb="4" eb="5">
      <t>ゴ</t>
    </rPh>
    <rPh sb="5" eb="7">
      <t>フリコミ</t>
    </rPh>
    <phoneticPr fontId="1"/>
  </si>
  <si>
    <r>
      <t xml:space="preserve">注1：登録番号は8桁です。登録カード番号は7桁なので最初に </t>
    </r>
    <r>
      <rPr>
        <sz val="14"/>
        <color indexed="10"/>
        <rFont val="游ゴシック"/>
        <family val="3"/>
        <charset val="128"/>
        <scheme val="minor"/>
      </rPr>
      <t xml:space="preserve">「0」を追加 </t>
    </r>
    <r>
      <rPr>
        <sz val="14"/>
        <rFont val="游ゴシック"/>
        <family val="3"/>
        <charset val="128"/>
        <scheme val="minor"/>
      </rPr>
      <t>してください</t>
    </r>
    <rPh sb="0" eb="1">
      <t>チュウ</t>
    </rPh>
    <rPh sb="3" eb="5">
      <t>トウロク</t>
    </rPh>
    <rPh sb="5" eb="7">
      <t>バンゴウ</t>
    </rPh>
    <rPh sb="9" eb="10">
      <t>ケタ</t>
    </rPh>
    <rPh sb="13" eb="15">
      <t>トウロク</t>
    </rPh>
    <rPh sb="18" eb="20">
      <t>バンゴウ</t>
    </rPh>
    <rPh sb="22" eb="23">
      <t>ケタ</t>
    </rPh>
    <rPh sb="26" eb="28">
      <t>サイショ</t>
    </rPh>
    <rPh sb="34" eb="36">
      <t>ツイカ</t>
    </rPh>
    <phoneticPr fontId="3"/>
  </si>
  <si>
    <t>注2：氏名を漢字で入力するとフリガナが自動で表示されます。特殊な読み方は訂正してください。</t>
    <rPh sb="0" eb="1">
      <t>チュウ</t>
    </rPh>
    <rPh sb="3" eb="5">
      <t>シメイ</t>
    </rPh>
    <rPh sb="6" eb="8">
      <t>カンジ</t>
    </rPh>
    <rPh sb="9" eb="11">
      <t>ニュウリョク</t>
    </rPh>
    <rPh sb="19" eb="21">
      <t>ジドウ</t>
    </rPh>
    <rPh sb="22" eb="24">
      <t>ヒョウジ</t>
    </rPh>
    <rPh sb="29" eb="31">
      <t>トクシュ</t>
    </rPh>
    <rPh sb="32" eb="33">
      <t>ヨ</t>
    </rPh>
    <rPh sb="34" eb="35">
      <t>カタ</t>
    </rPh>
    <rPh sb="36" eb="38">
      <t>テイセイ</t>
    </rPh>
    <phoneticPr fontId="3"/>
  </si>
  <si>
    <t>注3：「姓 名」の間に半角スペースを入れてください。</t>
    <rPh sb="0" eb="1">
      <t>チュウ</t>
    </rPh>
    <rPh sb="4" eb="5">
      <t>セイ</t>
    </rPh>
    <rPh sb="6" eb="7">
      <t>ナ</t>
    </rPh>
    <rPh sb="9" eb="10">
      <t>アイダ</t>
    </rPh>
    <rPh sb="11" eb="13">
      <t>ハンカク</t>
    </rPh>
    <rPh sb="18" eb="19">
      <t>イ</t>
    </rPh>
    <phoneticPr fontId="3"/>
  </si>
  <si>
    <t>注4：種別欄には、下記の番号を入れてください。</t>
    <rPh sb="0" eb="1">
      <t>チュウ</t>
    </rPh>
    <rPh sb="3" eb="4">
      <t>シュ</t>
    </rPh>
    <rPh sb="4" eb="5">
      <t>ベツ</t>
    </rPh>
    <rPh sb="5" eb="6">
      <t>ラン</t>
    </rPh>
    <rPh sb="9" eb="11">
      <t>カキ</t>
    </rPh>
    <rPh sb="12" eb="14">
      <t>バンゴウ</t>
    </rPh>
    <rPh sb="15" eb="16">
      <t>イ</t>
    </rPh>
    <phoneticPr fontId="3"/>
  </si>
  <si>
    <t>注5：公認や練習記録は18mR 60射の記録を記載。</t>
    <rPh sb="0" eb="1">
      <t>チュウ</t>
    </rPh>
    <rPh sb="3" eb="5">
      <t>コウニン</t>
    </rPh>
    <rPh sb="6" eb="8">
      <t>レンシュウ</t>
    </rPh>
    <rPh sb="8" eb="10">
      <t>キロク</t>
    </rPh>
    <rPh sb="18" eb="19">
      <t>シャ</t>
    </rPh>
    <rPh sb="20" eb="22">
      <t>キロク</t>
    </rPh>
    <rPh sb="23" eb="25">
      <t>キサイ</t>
    </rPh>
    <phoneticPr fontId="3"/>
  </si>
  <si>
    <t>注6：小学・中学・高校生は学年を記載する事　（例：小６．中２．高３・・・等）</t>
    <rPh sb="0" eb="1">
      <t>チュウ</t>
    </rPh>
    <rPh sb="3" eb="5">
      <t>ショウガク</t>
    </rPh>
    <rPh sb="6" eb="8">
      <t>チュウガク</t>
    </rPh>
    <rPh sb="9" eb="12">
      <t>コウコウセイ</t>
    </rPh>
    <rPh sb="13" eb="15">
      <t>ガクネン</t>
    </rPh>
    <rPh sb="16" eb="18">
      <t>キサイ</t>
    </rPh>
    <rPh sb="20" eb="21">
      <t>コト</t>
    </rPh>
    <rPh sb="23" eb="24">
      <t>レイ</t>
    </rPh>
    <rPh sb="25" eb="26">
      <t>ショウ</t>
    </rPh>
    <rPh sb="28" eb="29">
      <t>チュウ</t>
    </rPh>
    <rPh sb="31" eb="32">
      <t>コウ</t>
    </rPh>
    <rPh sb="36" eb="37">
      <t>ナド</t>
    </rPh>
    <phoneticPr fontId="3"/>
  </si>
  <si>
    <t>注7：以下、各セルに別書式の挿入や書式変更をしない事</t>
    <rPh sb="0" eb="1">
      <t>チュウ</t>
    </rPh>
    <rPh sb="3" eb="5">
      <t>イカ</t>
    </rPh>
    <rPh sb="6" eb="7">
      <t>カク</t>
    </rPh>
    <rPh sb="10" eb="11">
      <t>ベツ</t>
    </rPh>
    <rPh sb="11" eb="12">
      <t>ショ</t>
    </rPh>
    <rPh sb="12" eb="13">
      <t>シキ</t>
    </rPh>
    <rPh sb="14" eb="16">
      <t>ソウニュウ</t>
    </rPh>
    <rPh sb="17" eb="19">
      <t>ショシキ</t>
    </rPh>
    <rPh sb="19" eb="21">
      <t>ヘンコウ</t>
    </rPh>
    <rPh sb="25" eb="26">
      <t>コト</t>
    </rPh>
    <phoneticPr fontId="3"/>
  </si>
  <si>
    <t>注8：行数が不足する場合は行を追加して下さい</t>
    <rPh sb="0" eb="1">
      <t>チュウ</t>
    </rPh>
    <rPh sb="3" eb="5">
      <t>ギョウスウ</t>
    </rPh>
    <rPh sb="6" eb="8">
      <t>フソク</t>
    </rPh>
    <rPh sb="10" eb="12">
      <t>バアイ</t>
    </rPh>
    <rPh sb="13" eb="14">
      <t>ギョウ</t>
    </rPh>
    <rPh sb="15" eb="17">
      <t>ツイカ</t>
    </rPh>
    <rPh sb="19" eb="20">
      <t>クダ</t>
    </rPh>
    <phoneticPr fontId="3"/>
  </si>
  <si>
    <t>競技会参加者名簿</t>
    <rPh sb="5" eb="6">
      <t>シャ</t>
    </rPh>
    <rPh sb="6" eb="8">
      <t>メイボ</t>
    </rPh>
    <phoneticPr fontId="3"/>
  </si>
  <si>
    <t>どちらか片方のみ</t>
    <rPh sb="4" eb="6">
      <t>カタホウ</t>
    </rPh>
    <phoneticPr fontId="1"/>
  </si>
  <si>
    <t xml:space="preserve"> 記載例</t>
    <rPh sb="1" eb="3">
      <t>キサイ</t>
    </rPh>
    <rPh sb="3" eb="4">
      <t>レイ</t>
    </rPh>
    <phoneticPr fontId="3"/>
  </si>
  <si>
    <t>種別</t>
    <rPh sb="0" eb="1">
      <t>シュ</t>
    </rPh>
    <rPh sb="1" eb="2">
      <t>ベツ</t>
    </rPh>
    <phoneticPr fontId="3"/>
  </si>
  <si>
    <t>公認記録</t>
    <rPh sb="0" eb="2">
      <t>コウニン</t>
    </rPh>
    <rPh sb="2" eb="4">
      <t>キロク</t>
    </rPh>
    <phoneticPr fontId="3"/>
  </si>
  <si>
    <t>練習記録</t>
    <rPh sb="0" eb="2">
      <t>レンシュウ</t>
    </rPh>
    <rPh sb="2" eb="4">
      <t>キロク</t>
    </rPh>
    <phoneticPr fontId="1"/>
  </si>
  <si>
    <t>小中高生は学年記載</t>
    <rPh sb="0" eb="3">
      <t>ショウチュウコウ</t>
    </rPh>
    <rPh sb="3" eb="4">
      <t>セイ</t>
    </rPh>
    <rPh sb="5" eb="7">
      <t>ガクネン</t>
    </rPh>
    <rPh sb="7" eb="9">
      <t>キサイ</t>
    </rPh>
    <phoneticPr fontId="1"/>
  </si>
  <si>
    <t>大会名称</t>
    <rPh sb="0" eb="2">
      <t>タイカイ</t>
    </rPh>
    <rPh sb="2" eb="4">
      <t>メイショウ</t>
    </rPh>
    <phoneticPr fontId="3"/>
  </si>
  <si>
    <t>開催日　　　西暦</t>
    <rPh sb="0" eb="3">
      <t>カイサイビ</t>
    </rPh>
    <rPh sb="6" eb="8">
      <t>セイレキ</t>
    </rPh>
    <phoneticPr fontId="1"/>
  </si>
  <si>
    <t>右打ち</t>
    <rPh sb="0" eb="1">
      <t>ミギ</t>
    </rPh>
    <rPh sb="1" eb="2">
      <t>ウ</t>
    </rPh>
    <phoneticPr fontId="1"/>
  </si>
  <si>
    <t>左打ち</t>
    <rPh sb="0" eb="1">
      <t>ヒダリ</t>
    </rPh>
    <rPh sb="1" eb="2">
      <t>ウ</t>
    </rPh>
    <phoneticPr fontId="1"/>
  </si>
  <si>
    <t>小6、中3等</t>
    <rPh sb="0" eb="2">
      <t>ショウロク</t>
    </rPh>
    <rPh sb="3" eb="4">
      <t>チュウ</t>
    </rPh>
    <rPh sb="5" eb="6">
      <t>ナド</t>
    </rPh>
    <phoneticPr fontId="1"/>
  </si>
  <si>
    <t>✔</t>
    <phoneticPr fontId="1"/>
  </si>
  <si>
    <t>参加者名簿</t>
    <rPh sb="0" eb="3">
      <t>サンカシャ</t>
    </rPh>
    <rPh sb="3" eb="5">
      <t>メイボ</t>
    </rPh>
    <phoneticPr fontId="3"/>
  </si>
  <si>
    <t>フリガナ基本自動変換</t>
    <rPh sb="4" eb="6">
      <t>キホン</t>
    </rPh>
    <rPh sb="6" eb="8">
      <t>ジドウ</t>
    </rPh>
    <rPh sb="8" eb="10">
      <t>ヘンカン</t>
    </rPh>
    <phoneticPr fontId="3"/>
  </si>
  <si>
    <t>登録番号</t>
    <rPh sb="0" eb="2">
      <t>トウロク</t>
    </rPh>
    <rPh sb="2" eb="4">
      <t>バンゴウ</t>
    </rPh>
    <phoneticPr fontId="3"/>
  </si>
  <si>
    <t>選手氏名</t>
    <rPh sb="0" eb="2">
      <t>センシュ</t>
    </rPh>
    <rPh sb="2" eb="4">
      <t>シメイ</t>
    </rPh>
    <phoneticPr fontId="3"/>
  </si>
  <si>
    <t>フリガナ</t>
    <phoneticPr fontId="3"/>
  </si>
  <si>
    <t>*4．各申請記録は18ｍラウンド60射で「240点」以上である事が望ましい。</t>
    <rPh sb="3" eb="4">
      <t>カク</t>
    </rPh>
    <rPh sb="4" eb="6">
      <t>シンセイ</t>
    </rPh>
    <rPh sb="6" eb="8">
      <t>キロク</t>
    </rPh>
    <rPh sb="18" eb="19">
      <t>シャ</t>
    </rPh>
    <rPh sb="24" eb="25">
      <t>テン</t>
    </rPh>
    <rPh sb="26" eb="28">
      <t>イジョウ</t>
    </rPh>
    <rPh sb="31" eb="32">
      <t>コト</t>
    </rPh>
    <rPh sb="33" eb="34">
      <t>ノゾ</t>
    </rPh>
    <phoneticPr fontId="1"/>
  </si>
  <si>
    <t>*5．申請記録のない方は参加できません。</t>
    <rPh sb="3" eb="5">
      <t>シンセイ</t>
    </rPh>
    <phoneticPr fontId="1"/>
  </si>
  <si>
    <t>*6．公認記録とは全ア連に報告されている記録の事を言います。</t>
    <rPh sb="3" eb="5">
      <t>コウニン</t>
    </rPh>
    <rPh sb="5" eb="7">
      <t>キロク</t>
    </rPh>
    <rPh sb="9" eb="10">
      <t>ゼン</t>
    </rPh>
    <rPh sb="11" eb="12">
      <t>レン</t>
    </rPh>
    <rPh sb="13" eb="15">
      <t>ホウコク</t>
    </rPh>
    <rPh sb="20" eb="22">
      <t>キロク</t>
    </rPh>
    <rPh sb="23" eb="24">
      <t>コト</t>
    </rPh>
    <rPh sb="25" eb="26">
      <t>イ</t>
    </rPh>
    <phoneticPr fontId="1"/>
  </si>
  <si>
    <t>*8．当連盟で確認出来ない公認記録は「練習記録扱い」になります。</t>
    <rPh sb="3" eb="4">
      <t>トウ</t>
    </rPh>
    <rPh sb="4" eb="6">
      <t>レンメイ</t>
    </rPh>
    <rPh sb="7" eb="9">
      <t>カクニン</t>
    </rPh>
    <rPh sb="9" eb="11">
      <t>デキ</t>
    </rPh>
    <rPh sb="13" eb="15">
      <t>コウニン</t>
    </rPh>
    <rPh sb="15" eb="17">
      <t>キロク</t>
    </rPh>
    <rPh sb="19" eb="21">
      <t>レンシュウ</t>
    </rPh>
    <rPh sb="21" eb="23">
      <t>キロク</t>
    </rPh>
    <rPh sb="23" eb="24">
      <t>アツカ</t>
    </rPh>
    <phoneticPr fontId="1"/>
  </si>
  <si>
    <t>大学・・・・・・・</t>
    <rPh sb="0" eb="2">
      <t>ダイガク</t>
    </rPh>
    <phoneticPr fontId="3"/>
  </si>
  <si>
    <t>中学生以下・・・・</t>
    <rPh sb="0" eb="3">
      <t>チュウガクセイ</t>
    </rPh>
    <rPh sb="3" eb="5">
      <t>イカ</t>
    </rPh>
    <phoneticPr fontId="3"/>
  </si>
  <si>
    <t>00012345</t>
    <phoneticPr fontId="1"/>
  </si>
  <si>
    <t>予定</t>
    <rPh sb="0" eb="2">
      <t>ヨテイ</t>
    </rPh>
    <phoneticPr fontId="1"/>
  </si>
  <si>
    <t>障害者　男子</t>
    <rPh sb="0" eb="3">
      <t>ショウガイシャ</t>
    </rPh>
    <rPh sb="4" eb="6">
      <t>ダンシ</t>
    </rPh>
    <phoneticPr fontId="3"/>
  </si>
  <si>
    <r>
      <t>障害者　</t>
    </r>
    <r>
      <rPr>
        <sz val="14"/>
        <color indexed="10"/>
        <rFont val="游ゴシック"/>
        <family val="3"/>
        <charset val="128"/>
        <scheme val="minor"/>
      </rPr>
      <t>女子</t>
    </r>
    <rPh sb="0" eb="3">
      <t>ショウガイシャ</t>
    </rPh>
    <rPh sb="4" eb="6">
      <t>ジョシジョシ</t>
    </rPh>
    <phoneticPr fontId="3"/>
  </si>
  <si>
    <t>障害者・・・・・・・・</t>
    <rPh sb="0" eb="3">
      <t>ショウガイシャ</t>
    </rPh>
    <phoneticPr fontId="1"/>
  </si>
  <si>
    <t xml:space="preserve"> 府ア連員限定で全ア連競技者登録者、かつグリーンバッジ以上取得者。</t>
    <rPh sb="1" eb="2">
      <t>フ</t>
    </rPh>
    <rPh sb="3" eb="4">
      <t>レン</t>
    </rPh>
    <rPh sb="4" eb="5">
      <t>イン</t>
    </rPh>
    <rPh sb="5" eb="7">
      <t>ゲンテイ</t>
    </rPh>
    <rPh sb="8" eb="9">
      <t>ゼン</t>
    </rPh>
    <rPh sb="10" eb="11">
      <t>レン</t>
    </rPh>
    <rPh sb="11" eb="14">
      <t>キョウギシャ</t>
    </rPh>
    <rPh sb="14" eb="16">
      <t>トウロク</t>
    </rPh>
    <rPh sb="16" eb="17">
      <t>シャ</t>
    </rPh>
    <rPh sb="27" eb="29">
      <t>イジョウ</t>
    </rPh>
    <rPh sb="29" eb="31">
      <t>シュトク</t>
    </rPh>
    <rPh sb="31" eb="32">
      <t>シャ</t>
    </rPh>
    <phoneticPr fontId="1"/>
  </si>
  <si>
    <t>車いす</t>
    <rPh sb="0" eb="1">
      <t>クルマ</t>
    </rPh>
    <phoneticPr fontId="1"/>
  </si>
  <si>
    <t>特記事項</t>
    <rPh sb="0" eb="4">
      <t>トッキジコウ</t>
    </rPh>
    <phoneticPr fontId="1"/>
  </si>
  <si>
    <t>⑥本連盟のホームページまたはSNS等への画像・映像の掲示</t>
    <rPh sb="1" eb="2">
      <t>ホン</t>
    </rPh>
    <rPh sb="2" eb="4">
      <t>レンメイ</t>
    </rPh>
    <rPh sb="17" eb="18">
      <t>ナド</t>
    </rPh>
    <rPh sb="20" eb="22">
      <t>ガゾウ</t>
    </rPh>
    <rPh sb="23" eb="25">
      <t>エイゾウ</t>
    </rPh>
    <rPh sb="26" eb="28">
      <t>ケイジ</t>
    </rPh>
    <phoneticPr fontId="3"/>
  </si>
  <si>
    <t>　なお、掲載されたくない場合は、その旨を事前に本連盟に連絡すること</t>
    <rPh sb="4" eb="6">
      <t>ケイサイ</t>
    </rPh>
    <rPh sb="12" eb="14">
      <t>バアイ</t>
    </rPh>
    <rPh sb="18" eb="19">
      <t>ムネ</t>
    </rPh>
    <rPh sb="20" eb="22">
      <t>ジゼン</t>
    </rPh>
    <rPh sb="23" eb="24">
      <t>ホン</t>
    </rPh>
    <rPh sb="24" eb="26">
      <t>レンメイ</t>
    </rPh>
    <rPh sb="27" eb="29">
      <t>レンラク</t>
    </rPh>
    <phoneticPr fontId="3"/>
  </si>
  <si>
    <t>１．RC小・中学生女子</t>
    <rPh sb="9" eb="10">
      <t>オンナ</t>
    </rPh>
    <phoneticPr fontId="3"/>
  </si>
  <si>
    <t>２．RC小・中学生男子</t>
    <rPh sb="4" eb="5">
      <t>ショウ</t>
    </rPh>
    <rPh sb="6" eb="9">
      <t>チュウガクセイ</t>
    </rPh>
    <rPh sb="9" eb="11">
      <t>ダンシ</t>
    </rPh>
    <phoneticPr fontId="3"/>
  </si>
  <si>
    <t>３．RC高校女子</t>
    <rPh sb="4" eb="6">
      <t>コウコウ</t>
    </rPh>
    <phoneticPr fontId="3"/>
  </si>
  <si>
    <t>４．RC高校男子</t>
    <rPh sb="4" eb="6">
      <t>コウコウ</t>
    </rPh>
    <rPh sb="6" eb="8">
      <t>ダンシ</t>
    </rPh>
    <phoneticPr fontId="3"/>
  </si>
  <si>
    <t xml:space="preserve">５．RC女子 </t>
    <phoneticPr fontId="1"/>
  </si>
  <si>
    <t xml:space="preserve">６．RC男子 </t>
    <phoneticPr fontId="3"/>
  </si>
  <si>
    <t>７．CP女子</t>
    <phoneticPr fontId="1"/>
  </si>
  <si>
    <t>８．CP男子</t>
    <phoneticPr fontId="1"/>
  </si>
  <si>
    <t>９．BB女子</t>
    <rPh sb="4" eb="6">
      <t>ジョシ</t>
    </rPh>
    <phoneticPr fontId="1"/>
  </si>
  <si>
    <t>10．BB男子</t>
    <rPh sb="5" eb="7">
      <t>ダンシ</t>
    </rPh>
    <phoneticPr fontId="1"/>
  </si>
  <si>
    <t>※．記録上の障害者区分は行いません。</t>
    <rPh sb="2" eb="4">
      <t>キロク</t>
    </rPh>
    <rPh sb="4" eb="5">
      <t>ジョウ</t>
    </rPh>
    <rPh sb="6" eb="9">
      <t>ショウガイシャ</t>
    </rPh>
    <rPh sb="9" eb="11">
      <t>クブン</t>
    </rPh>
    <rPh sb="12" eb="13">
      <t>オコナ</t>
    </rPh>
    <phoneticPr fontId="1"/>
  </si>
  <si>
    <t>※．種別１．３．の方は５．を、種別2．4．の方は６．を選択できます。</t>
    <rPh sb="2" eb="4">
      <t>シュベツ</t>
    </rPh>
    <rPh sb="9" eb="10">
      <t>カタ</t>
    </rPh>
    <rPh sb="15" eb="17">
      <t>シュベツ</t>
    </rPh>
    <rPh sb="22" eb="23">
      <t>カタ</t>
    </rPh>
    <rPh sb="27" eb="29">
      <t>センタク</t>
    </rPh>
    <phoneticPr fontId="3"/>
  </si>
  <si>
    <t>※．小学・中学・高校生は、現在の学年を学年記載欄に記入のこと。</t>
    <rPh sb="2" eb="4">
      <t>ショウガク</t>
    </rPh>
    <rPh sb="5" eb="7">
      <t>チュウガク</t>
    </rPh>
    <rPh sb="8" eb="11">
      <t>コウコウセイ</t>
    </rPh>
    <rPh sb="13" eb="15">
      <t>ゲンザイ</t>
    </rPh>
    <rPh sb="16" eb="18">
      <t>ガクネン</t>
    </rPh>
    <rPh sb="19" eb="21">
      <t>ガクネン</t>
    </rPh>
    <rPh sb="21" eb="23">
      <t>キサイ</t>
    </rPh>
    <rPh sb="23" eb="24">
      <t>ラン</t>
    </rPh>
    <rPh sb="25" eb="27">
      <t>キニュウ</t>
    </rPh>
    <phoneticPr fontId="3"/>
  </si>
  <si>
    <t>その他</t>
    <rPh sb="2" eb="3">
      <t>タ</t>
    </rPh>
    <phoneticPr fontId="1"/>
  </si>
  <si>
    <t>・諸般の事情により、中止または内容の変更を行う場合があります、ご了承ください。</t>
    <rPh sb="1" eb="3">
      <t>ショハン</t>
    </rPh>
    <rPh sb="4" eb="6">
      <t>ジジョウ</t>
    </rPh>
    <rPh sb="10" eb="12">
      <t>チュウシ</t>
    </rPh>
    <rPh sb="15" eb="17">
      <t>ナイヨウ</t>
    </rPh>
    <rPh sb="18" eb="20">
      <t>ヘンコウ</t>
    </rPh>
    <rPh sb="21" eb="22">
      <t>オコナ</t>
    </rPh>
    <rPh sb="23" eb="25">
      <t>バアイ</t>
    </rPh>
    <phoneticPr fontId="3"/>
  </si>
  <si>
    <t>開催要項</t>
    <rPh sb="0" eb="2">
      <t>カイサイ</t>
    </rPh>
    <rPh sb="2" eb="4">
      <t>ヨウコウ</t>
    </rPh>
    <phoneticPr fontId="1"/>
  </si>
  <si>
    <t>表　彰</t>
    <rPh sb="0" eb="1">
      <t>オモテ</t>
    </rPh>
    <rPh sb="2" eb="3">
      <t>アキラ</t>
    </rPh>
    <phoneticPr fontId="1"/>
  </si>
  <si>
    <t>～</t>
    <phoneticPr fontId="1"/>
  </si>
  <si>
    <t>受付</t>
    <phoneticPr fontId="3"/>
  </si>
  <si>
    <t>行　射</t>
    <rPh sb="0" eb="1">
      <t>ギョウ</t>
    </rPh>
    <rPh sb="2" eb="3">
      <t>シャ</t>
    </rPh>
    <phoneticPr fontId="1"/>
  </si>
  <si>
    <t>種　目</t>
    <phoneticPr fontId="1"/>
  </si>
  <si>
    <t>同日中必着</t>
    <rPh sb="0" eb="3">
      <t>ドウジツチュウ</t>
    </rPh>
    <rPh sb="3" eb="5">
      <t>ヒッチャク</t>
    </rPh>
    <phoneticPr fontId="1"/>
  </si>
  <si>
    <t>33回京都室内</t>
    <rPh sb="2" eb="3">
      <t>カイ</t>
    </rPh>
    <rPh sb="3" eb="5">
      <t>キョウト</t>
    </rPh>
    <rPh sb="5" eb="7">
      <t>シツナイ</t>
    </rPh>
    <phoneticPr fontId="1"/>
  </si>
  <si>
    <t>松平 元康</t>
    <rPh sb="0" eb="2">
      <t>マツダイラ</t>
    </rPh>
    <rPh sb="3" eb="5">
      <t>モトヤス</t>
    </rPh>
    <phoneticPr fontId="3"/>
  </si>
  <si>
    <t>大会名称             　　  ※簡潔に</t>
    <rPh sb="0" eb="2">
      <t>タイカイ</t>
    </rPh>
    <rPh sb="2" eb="4">
      <t>メイショウ</t>
    </rPh>
    <rPh sb="22" eb="24">
      <t>カンケツ</t>
    </rPh>
    <phoneticPr fontId="3"/>
  </si>
  <si>
    <t>１．RC小・中学生女子</t>
    <phoneticPr fontId="3"/>
  </si>
  <si>
    <t>３．RC高校女子</t>
    <phoneticPr fontId="3"/>
  </si>
  <si>
    <t xml:space="preserve">５．RC女子 </t>
    <rPh sb="4" eb="6">
      <t>ジョシ</t>
    </rPh>
    <phoneticPr fontId="3"/>
  </si>
  <si>
    <t xml:space="preserve">６．RC男子 </t>
    <rPh sb="4" eb="6">
      <t>ダンシ</t>
    </rPh>
    <phoneticPr fontId="3"/>
  </si>
  <si>
    <t xml:space="preserve"> 7．CP女子</t>
    <rPh sb="5" eb="7">
      <t>ジョシ</t>
    </rPh>
    <phoneticPr fontId="1"/>
  </si>
  <si>
    <t xml:space="preserve"> 8．CP男子</t>
    <rPh sb="5" eb="7">
      <t>ダンシ</t>
    </rPh>
    <phoneticPr fontId="3"/>
  </si>
  <si>
    <t xml:space="preserve"> 9．BB女子</t>
    <rPh sb="5" eb="7">
      <t>ジョシ</t>
    </rPh>
    <phoneticPr fontId="1"/>
  </si>
  <si>
    <t>時間の都合上当日表彰を行わない場合が有ります。</t>
    <rPh sb="0" eb="2">
      <t>ジカン</t>
    </rPh>
    <rPh sb="3" eb="6">
      <t>ツゴウジョウ</t>
    </rPh>
    <rPh sb="6" eb="8">
      <t>トウジツ</t>
    </rPh>
    <rPh sb="8" eb="10">
      <t>ヒョウショウ</t>
    </rPh>
    <rPh sb="11" eb="12">
      <t>オコナ</t>
    </rPh>
    <rPh sb="15" eb="17">
      <t>バアイ</t>
    </rPh>
    <rPh sb="18" eb="19">
      <t>ア</t>
    </rPh>
    <phoneticPr fontId="1"/>
  </si>
  <si>
    <t>前日準備</t>
    <rPh sb="0" eb="4">
      <t>ゼンジツジュンビ</t>
    </rPh>
    <phoneticPr fontId="1"/>
  </si>
  <si>
    <t>会場への機材搬入を行います、軽トラックで2往復予定。</t>
    <rPh sb="0" eb="2">
      <t>カイジョウ</t>
    </rPh>
    <rPh sb="4" eb="6">
      <t>キザイ</t>
    </rPh>
    <rPh sb="6" eb="8">
      <t>ハンニュウ</t>
    </rPh>
    <rPh sb="9" eb="10">
      <t>オコナ</t>
    </rPh>
    <rPh sb="14" eb="15">
      <t>ケイ</t>
    </rPh>
    <rPh sb="21" eb="23">
      <t>オウフク</t>
    </rPh>
    <rPh sb="23" eb="25">
      <t>ヨテイ</t>
    </rPh>
    <phoneticPr fontId="1"/>
  </si>
  <si>
    <t>何れの会場も協力者が必要ですので都合のつく方は事務局へ申し出て下さい。</t>
    <rPh sb="0" eb="1">
      <t>イズ</t>
    </rPh>
    <rPh sb="3" eb="5">
      <t>カイジョウ</t>
    </rPh>
    <rPh sb="6" eb="9">
      <t>キョウリョクシャ</t>
    </rPh>
    <rPh sb="10" eb="12">
      <t>ヒツヨウ</t>
    </rPh>
    <rPh sb="16" eb="18">
      <t>ツゴウ</t>
    </rPh>
    <rPh sb="21" eb="22">
      <t>カタ</t>
    </rPh>
    <rPh sb="23" eb="26">
      <t>ジムキョク</t>
    </rPh>
    <rPh sb="27" eb="28">
      <t>モウ</t>
    </rPh>
    <rPh sb="29" eb="30">
      <t>デ</t>
    </rPh>
    <rPh sb="31" eb="32">
      <t>クダ</t>
    </rPh>
    <phoneticPr fontId="1"/>
  </si>
  <si>
    <t>７．CP女子</t>
    <phoneticPr fontId="1"/>
  </si>
  <si>
    <t>８．CP男子</t>
    <phoneticPr fontId="1"/>
  </si>
  <si>
    <t>　　参加費はそれぞれの元の区分の金額で結構です。</t>
    <rPh sb="2" eb="5">
      <t>サンカヒ</t>
    </rPh>
    <rPh sb="11" eb="12">
      <t>モト</t>
    </rPh>
    <rPh sb="13" eb="15">
      <t>クブン</t>
    </rPh>
    <rPh sb="16" eb="18">
      <t>キンガク</t>
    </rPh>
    <rPh sb="19" eb="21">
      <t>ケッコウ</t>
    </rPh>
    <phoneticPr fontId="1"/>
  </si>
  <si>
    <t>　① 京都府ア連員の障害者優先</t>
    <rPh sb="3" eb="6">
      <t>キョウトフ</t>
    </rPh>
    <rPh sb="7" eb="8">
      <t>レン</t>
    </rPh>
    <rPh sb="8" eb="9">
      <t>イン</t>
    </rPh>
    <rPh sb="10" eb="13">
      <t>ショウガイシャ</t>
    </rPh>
    <rPh sb="13" eb="15">
      <t>ユウセン</t>
    </rPh>
    <phoneticPr fontId="1"/>
  </si>
  <si>
    <t>　② 京都府ア連員で公認記録欄に記載された60射の上位記録順で選考。</t>
    <rPh sb="25" eb="27">
      <t>ジョウイ</t>
    </rPh>
    <rPh sb="29" eb="30">
      <t>ジュン</t>
    </rPh>
    <phoneticPr fontId="1"/>
  </si>
  <si>
    <t>　③ 京都府ア連員で練習記録欄に記載された60射の上位記録順で選考。</t>
    <rPh sb="10" eb="12">
      <t>レンシュウ</t>
    </rPh>
    <rPh sb="12" eb="14">
      <t>キロク</t>
    </rPh>
    <phoneticPr fontId="1"/>
  </si>
  <si>
    <t>*3. 定員を満たさない場合は、他府県選手の参加を認めます。</t>
    <rPh sb="4" eb="6">
      <t>テイイン</t>
    </rPh>
    <rPh sb="7" eb="8">
      <t>ミ</t>
    </rPh>
    <rPh sb="12" eb="14">
      <t>バアイ</t>
    </rPh>
    <rPh sb="16" eb="17">
      <t>タ</t>
    </rPh>
    <rPh sb="17" eb="19">
      <t>フケン</t>
    </rPh>
    <rPh sb="19" eb="21">
      <t>センシュ</t>
    </rPh>
    <rPh sb="22" eb="24">
      <t>サンカ</t>
    </rPh>
    <rPh sb="25" eb="26">
      <t>ミト</t>
    </rPh>
    <phoneticPr fontId="1"/>
  </si>
  <si>
    <t>　④その場合の選考基準は① ② ③ によります。</t>
    <rPh sb="4" eb="6">
      <t>バアイ</t>
    </rPh>
    <rPh sb="7" eb="9">
      <t>センコウ</t>
    </rPh>
    <rPh sb="9" eb="11">
      <t>キジュン</t>
    </rPh>
    <phoneticPr fontId="1"/>
  </si>
  <si>
    <t>６．RC男子</t>
    <phoneticPr fontId="3"/>
  </si>
  <si>
    <t>１部制で実施します。</t>
    <phoneticPr fontId="1"/>
  </si>
  <si>
    <t>京都府室内選抜アーチェリー⼤会</t>
    <rPh sb="0" eb="3">
      <t>キョウトフ</t>
    </rPh>
    <rPh sb="5" eb="7">
      <t>センバツ</t>
    </rPh>
    <phoneticPr fontId="1"/>
  </si>
  <si>
    <t>※ 昼食休憩を設けます。</t>
    <rPh sb="2" eb="4">
      <t>チュウショク</t>
    </rPh>
    <rPh sb="4" eb="6">
      <t>キュウケイ</t>
    </rPh>
    <rPh sb="7" eb="8">
      <t>モウ</t>
    </rPh>
    <phoneticPr fontId="1"/>
  </si>
  <si>
    <t>撤収完了退去</t>
    <rPh sb="0" eb="2">
      <t>テッシュウ</t>
    </rPh>
    <rPh sb="2" eb="4">
      <t>カンリョウ</t>
    </rPh>
    <rPh sb="4" eb="6">
      <t>タイキョ</t>
    </rPh>
    <phoneticPr fontId="1"/>
  </si>
  <si>
    <t>*1．全ア連会員証とバッジの確認を行う場合がありますので忘れないようにして下さい。</t>
    <rPh sb="3" eb="4">
      <t>ゼン</t>
    </rPh>
    <rPh sb="5" eb="6">
      <t>レン</t>
    </rPh>
    <rPh sb="6" eb="9">
      <t>カイインショウ</t>
    </rPh>
    <rPh sb="14" eb="16">
      <t>カクニン</t>
    </rPh>
    <rPh sb="17" eb="18">
      <t>オコナ</t>
    </rPh>
    <rPh sb="19" eb="21">
      <t>バアイ</t>
    </rPh>
    <rPh sb="28" eb="29">
      <t>ワス</t>
    </rPh>
    <rPh sb="37" eb="38">
      <t>クダ</t>
    </rPh>
    <phoneticPr fontId="1"/>
  </si>
  <si>
    <t>*7．公認記録は2022年11月27日から2024年1月8日の間のものに限る。</t>
    <rPh sb="3" eb="5">
      <t>コウニン</t>
    </rPh>
    <rPh sb="5" eb="7">
      <t>キロク</t>
    </rPh>
    <rPh sb="25" eb="26">
      <t>ネン</t>
    </rPh>
    <rPh sb="27" eb="28">
      <t>ガツ</t>
    </rPh>
    <rPh sb="29" eb="30">
      <t>ニチ</t>
    </rPh>
    <rPh sb="31" eb="32">
      <t>アイダ</t>
    </rPh>
    <rPh sb="36" eb="37">
      <t>カギ</t>
    </rPh>
    <phoneticPr fontId="1"/>
  </si>
  <si>
    <t>この下枠に５行目のクラブ名を　　　　　入力すると自動反映します</t>
    <rPh sb="2" eb="4">
      <t>シタワク</t>
    </rPh>
    <rPh sb="6" eb="8">
      <t>ギョウメ</t>
    </rPh>
    <rPh sb="12" eb="13">
      <t>メイ</t>
    </rPh>
    <rPh sb="19" eb="21">
      <t>ニュウリョク</t>
    </rPh>
    <rPh sb="24" eb="26">
      <t>ジドウ</t>
    </rPh>
    <rPh sb="26" eb="28">
      <t>ハンエイ</t>
    </rPh>
    <phoneticPr fontId="1"/>
  </si>
  <si>
    <r>
      <t>「姓」「名」間に</t>
    </r>
    <r>
      <rPr>
        <b/>
        <sz val="14"/>
        <color rgb="FFFF0000"/>
        <rFont val="游ゴシック"/>
        <family val="3"/>
        <charset val="128"/>
        <scheme val="minor"/>
      </rPr>
      <t>半角</t>
    </r>
    <r>
      <rPr>
        <sz val="14"/>
        <color rgb="FFFF0000"/>
        <rFont val="游ゴシック"/>
        <family val="3"/>
        <charset val="128"/>
        <scheme val="minor"/>
      </rPr>
      <t>　　スペースを入れる事</t>
    </r>
    <rPh sb="17" eb="18">
      <t>イ</t>
    </rPh>
    <rPh sb="20" eb="21">
      <t>コト</t>
    </rPh>
    <phoneticPr fontId="3"/>
  </si>
  <si>
    <t>※．2024年1月22日迄に確定連絡の予定</t>
    <rPh sb="8" eb="9">
      <t>ガツ</t>
    </rPh>
    <rPh sb="11" eb="12">
      <t>ニチ</t>
    </rPh>
    <rPh sb="12" eb="13">
      <t>マデ</t>
    </rPh>
    <rPh sb="14" eb="16">
      <t>カクテイ</t>
    </rPh>
    <rPh sb="16" eb="18">
      <t>レンラク</t>
    </rPh>
    <rPh sb="19" eb="21">
      <t>ヨテイ</t>
    </rPh>
    <phoneticPr fontId="3"/>
  </si>
  <si>
    <t>　ゆうちょ銀行　〇九九（ゼロキュウキュウ）店（０９９）　当座　０２８３１０８</t>
    <rPh sb="5" eb="7">
      <t>ギンコウ</t>
    </rPh>
    <rPh sb="9" eb="10">
      <t>キュウ</t>
    </rPh>
    <rPh sb="10" eb="11">
      <t>キュウ</t>
    </rPh>
    <rPh sb="21" eb="22">
      <t>テン</t>
    </rPh>
    <rPh sb="28" eb="30">
      <t>トウザ</t>
    </rPh>
    <phoneticPr fontId="3"/>
  </si>
  <si>
    <t>・参加確定後不参加の場合、原則として参加費は返却致しません、予めご承知願います。</t>
    <rPh sb="1" eb="3">
      <t>サンカ</t>
    </rPh>
    <rPh sb="3" eb="6">
      <t>カクテイゴ</t>
    </rPh>
    <rPh sb="13" eb="15">
      <t>ゲンソク</t>
    </rPh>
    <rPh sb="24" eb="25">
      <t>イタ</t>
    </rPh>
    <rPh sb="30" eb="31">
      <t>アラカジ</t>
    </rPh>
    <rPh sb="33" eb="35">
      <t>ショウチ</t>
    </rPh>
    <rPh sb="35" eb="36">
      <t>ネガ</t>
    </rPh>
    <phoneticPr fontId="3"/>
  </si>
  <si>
    <t>2023年2月3日午前9時に横大路運動公園内のアーチェリー倉庫にお越しください。</t>
    <rPh sb="4" eb="5">
      <t>ネン</t>
    </rPh>
    <rPh sb="6" eb="7">
      <t>ガツ</t>
    </rPh>
    <rPh sb="8" eb="9">
      <t>ニチ</t>
    </rPh>
    <rPh sb="9" eb="11">
      <t>ゴゼン</t>
    </rPh>
    <rPh sb="12" eb="13">
      <t>ジ</t>
    </rPh>
    <rPh sb="14" eb="17">
      <t>ヨコオオジ</t>
    </rPh>
    <rPh sb="17" eb="21">
      <t>ウンドウコウエン</t>
    </rPh>
    <rPh sb="21" eb="22">
      <t>ナイ</t>
    </rPh>
    <rPh sb="29" eb="31">
      <t>ソウコ</t>
    </rPh>
    <rPh sb="33" eb="34">
      <t>コ</t>
    </rPh>
    <phoneticPr fontId="1"/>
  </si>
  <si>
    <t>会場へ2024年2月4日午前9時にお越しください。　</t>
    <rPh sb="0" eb="2">
      <t>カイジョウ</t>
    </rPh>
    <rPh sb="7" eb="8">
      <t>ネン</t>
    </rPh>
    <rPh sb="9" eb="10">
      <t>ガツ</t>
    </rPh>
    <rPh sb="12" eb="14">
      <t>ゴゼン</t>
    </rPh>
    <rPh sb="18" eb="19">
      <t>コ</t>
    </rPh>
    <phoneticPr fontId="3"/>
  </si>
  <si>
    <t>都合のつく方は1月22日までに事務局小笹までお申し出ください。</t>
    <rPh sb="0" eb="2">
      <t>ツゴウ</t>
    </rPh>
    <rPh sb="5" eb="6">
      <t>カタ</t>
    </rPh>
    <rPh sb="8" eb="9">
      <t>ガツ</t>
    </rPh>
    <rPh sb="11" eb="12">
      <t>ニチ</t>
    </rPh>
    <rPh sb="15" eb="18">
      <t>ジムキョク</t>
    </rPh>
    <rPh sb="18" eb="20">
      <t>オザサ</t>
    </rPh>
    <rPh sb="23" eb="24">
      <t>モウ</t>
    </rPh>
    <rPh sb="25" eb="26">
      <t>デ</t>
    </rPh>
    <phoneticPr fontId="1"/>
  </si>
  <si>
    <t>全種別、縦型三つ目標的面を使用します。</t>
    <rPh sb="0" eb="1">
      <t>ゼン</t>
    </rPh>
    <rPh sb="1" eb="3">
      <t>シュベツ</t>
    </rPh>
    <rPh sb="6" eb="7">
      <t>ミ</t>
    </rPh>
    <rPh sb="8" eb="9">
      <t>メ</t>
    </rPh>
    <phoneticPr fontId="3"/>
  </si>
  <si>
    <t>　・各種別で予定定員に満たない場合、他の種別を増員する場合があります。</t>
    <rPh sb="6" eb="8">
      <t>ヨテイ</t>
    </rPh>
    <phoneticPr fontId="1"/>
  </si>
  <si>
    <t>予定定員</t>
    <rPh sb="0" eb="2">
      <t>ヨテイ</t>
    </rPh>
    <rPh sb="2" eb="4">
      <t>テイイン</t>
    </rPh>
    <phoneticPr fontId="1"/>
  </si>
  <si>
    <t>・マスク、検温、手指消毒などの協力をお願いします。</t>
    <phoneticPr fontId="1"/>
  </si>
  <si>
    <t>・ABC行射矢取り、CAB行射矢取り、BCA行射矢取りを繰り返す。</t>
    <rPh sb="4" eb="6">
      <t>ギョウシャ</t>
    </rPh>
    <rPh sb="16" eb="18">
      <t>ギョウシャ</t>
    </rPh>
    <rPh sb="19" eb="20">
      <t>ヤ</t>
    </rPh>
    <rPh sb="20" eb="21">
      <t>ト</t>
    </rPh>
    <rPh sb="25" eb="27">
      <t>ギョウシャ</t>
    </rPh>
    <rPh sb="28" eb="29">
      <t>ヤ</t>
    </rPh>
    <rPh sb="29" eb="30">
      <t>ト</t>
    </rPh>
    <rPh sb="32" eb="33">
      <t>クカエ</t>
    </rPh>
    <phoneticPr fontId="1"/>
  </si>
  <si>
    <t>　最大57名</t>
    <rPh sb="1" eb="3">
      <t>サイダイ</t>
    </rPh>
    <rPh sb="5" eb="6">
      <t>メイ</t>
    </rPh>
    <phoneticPr fontId="1"/>
  </si>
  <si>
    <t>「京都府室内選抜アーチェリー大会」申込書</t>
    <rPh sb="1" eb="4">
      <t>キョウトフ</t>
    </rPh>
    <rPh sb="6" eb="8">
      <t>センバツ</t>
    </rPh>
    <rPh sb="17" eb="20">
      <t>モウシコミショ</t>
    </rPh>
    <phoneticPr fontId="1"/>
  </si>
  <si>
    <t>この大会は、サン・アビリティーズ城陽杯室内アーチェリー大会の代替大会として開催します。</t>
    <rPh sb="2" eb="4">
      <t>タイカイ</t>
    </rPh>
    <rPh sb="16" eb="21">
      <t>ジョウヨウハイシツナイ</t>
    </rPh>
    <rPh sb="27" eb="29">
      <t>タイカイ</t>
    </rPh>
    <rPh sb="30" eb="32">
      <t>ダイタイ</t>
    </rPh>
    <rPh sb="32" eb="34">
      <t>タイカイ</t>
    </rPh>
    <rPh sb="37" eb="39">
      <t>カイサイ</t>
    </rPh>
    <phoneticPr fontId="1"/>
  </si>
  <si>
    <t>加算してください。（高校生以下は加算しない）</t>
    <rPh sb="0" eb="2">
      <t>カサン</t>
    </rPh>
    <rPh sb="10" eb="13">
      <t>コウコウセイ</t>
    </rPh>
    <rPh sb="13" eb="15">
      <t>イカ</t>
    </rPh>
    <rPh sb="16" eb="18">
      <t>カサン</t>
    </rPh>
    <phoneticPr fontId="1"/>
  </si>
  <si>
    <t>府ア連表彰規定による。</t>
    <rPh sb="0" eb="1">
      <t>フ</t>
    </rPh>
    <rPh sb="2" eb="3">
      <t>レン</t>
    </rPh>
    <rPh sb="3" eb="5">
      <t>ヒョウショウ</t>
    </rPh>
    <rPh sb="5" eb="7">
      <t>キテイ</t>
    </rPh>
    <phoneticPr fontId="3"/>
  </si>
  <si>
    <t>・競技中は選手、役員以外体育室内への入場は出来ません。</t>
    <rPh sb="1" eb="4">
      <t>キョウギチュウ</t>
    </rPh>
    <rPh sb="5" eb="7">
      <t>センシュ</t>
    </rPh>
    <rPh sb="8" eb="12">
      <t>ヤクインイガイ</t>
    </rPh>
    <rPh sb="12" eb="15">
      <t>タイイクシツ</t>
    </rPh>
    <rPh sb="15" eb="16">
      <t>ナイ</t>
    </rPh>
    <rPh sb="18" eb="20">
      <t>ニュウジョウ</t>
    </rPh>
    <rPh sb="21" eb="23">
      <t>デキ</t>
    </rPh>
    <phoneticPr fontId="1"/>
  </si>
  <si>
    <t>（体育室内は役員を含め最大６０名制限。）</t>
    <rPh sb="1" eb="3">
      <t>タイイク</t>
    </rPh>
    <rPh sb="3" eb="5">
      <t>シツナイ</t>
    </rPh>
    <rPh sb="4" eb="5">
      <t>ナイ</t>
    </rPh>
    <rPh sb="6" eb="8">
      <t>ヤクイン</t>
    </rPh>
    <rPh sb="9" eb="10">
      <t>フク</t>
    </rPh>
    <rPh sb="11" eb="13">
      <t>サイダイ</t>
    </rPh>
    <rPh sb="15" eb="16">
      <t>メイ</t>
    </rPh>
    <rPh sb="16" eb="18">
      <t>セイゲン</t>
    </rPh>
    <phoneticPr fontId="1"/>
  </si>
  <si>
    <t>審判員は上衣は赤色ポロシャツ、下衣はベージュ系スラックス着用。</t>
    <rPh sb="0" eb="2">
      <t>シンパン</t>
    </rPh>
    <rPh sb="2" eb="3">
      <t>イン</t>
    </rPh>
    <rPh sb="4" eb="5">
      <t>ウエ</t>
    </rPh>
    <rPh sb="5" eb="6">
      <t>ギヌ</t>
    </rPh>
    <rPh sb="7" eb="9">
      <t>アカイロ</t>
    </rPh>
    <rPh sb="15" eb="17">
      <t>カイ</t>
    </rPh>
    <rPh sb="22" eb="23">
      <t>ケイ</t>
    </rPh>
    <rPh sb="28" eb="30">
      <t>チャクヨウ</t>
    </rPh>
    <phoneticPr fontId="3"/>
  </si>
  <si>
    <t>・会場敷地内に医療施設があるため感染対策が強化されています。基本的な感染対策を</t>
    <rPh sb="1" eb="3">
      <t>カイジョウ</t>
    </rPh>
    <rPh sb="3" eb="6">
      <t>シキチナイ</t>
    </rPh>
    <rPh sb="7" eb="9">
      <t>イリョウ</t>
    </rPh>
    <rPh sb="9" eb="11">
      <t>シセツ</t>
    </rPh>
    <rPh sb="16" eb="18">
      <t>カンセン</t>
    </rPh>
    <rPh sb="18" eb="20">
      <t>タイサク</t>
    </rPh>
    <rPh sb="21" eb="23">
      <t>キョウカ</t>
    </rPh>
    <rPh sb="30" eb="33">
      <t>キホンテキ</t>
    </rPh>
    <rPh sb="34" eb="36">
      <t>カンセン</t>
    </rPh>
    <rPh sb="36" eb="38">
      <t>タイサク</t>
    </rPh>
    <phoneticPr fontId="1"/>
  </si>
  <si>
    <t>　行い、発熱や体調不良のある方は参加をご遠慮ください。</t>
    <rPh sb="1" eb="2">
      <t>オコナ</t>
    </rPh>
    <rPh sb="4" eb="6">
      <t>ハツネツ</t>
    </rPh>
    <rPh sb="7" eb="9">
      <t>タイチョウ</t>
    </rPh>
    <rPh sb="9" eb="11">
      <t>フリョウ</t>
    </rPh>
    <rPh sb="14" eb="15">
      <t>カタ</t>
    </rPh>
    <rPh sb="16" eb="18">
      <t>サンカ</t>
    </rPh>
    <rPh sb="20" eb="22">
      <t>エンリョ</t>
    </rPh>
    <phoneticPr fontId="1"/>
  </si>
  <si>
    <t>高校生以下は加算しない。</t>
    <rPh sb="0" eb="3">
      <t>コウコウセイ</t>
    </rPh>
    <rPh sb="3" eb="5">
      <t>イカ</t>
    </rPh>
    <rPh sb="6" eb="8">
      <t>カサン</t>
    </rPh>
    <phoneticPr fontId="1"/>
  </si>
  <si>
    <t xml:space="preserve"> ＊９．会場施設を大切に利用できる者。体育館内を傷つけた場合、大会の即時中止や多額な修理費がかかったり、次年度以降使用できなくなる懸念が有りますのでご理解下さい。</t>
    <rPh sb="4" eb="6">
      <t>カイジョウ</t>
    </rPh>
    <rPh sb="6" eb="8">
      <t>シセツ</t>
    </rPh>
    <rPh sb="9" eb="11">
      <t>タイセツ</t>
    </rPh>
    <rPh sb="12" eb="14">
      <t>リヨウ</t>
    </rPh>
    <rPh sb="17" eb="18">
      <t>モノ</t>
    </rPh>
    <rPh sb="19" eb="23">
      <t>タイイクカンナイ</t>
    </rPh>
    <rPh sb="24" eb="25">
      <t>キズ</t>
    </rPh>
    <rPh sb="28" eb="30">
      <t>バアイ</t>
    </rPh>
    <rPh sb="31" eb="33">
      <t>タイカイ</t>
    </rPh>
    <rPh sb="34" eb="36">
      <t>ソクジ</t>
    </rPh>
    <rPh sb="36" eb="38">
      <t>チュウシ</t>
    </rPh>
    <rPh sb="39" eb="41">
      <t>タガク</t>
    </rPh>
    <rPh sb="42" eb="46">
      <t>シュウリ</t>
    </rPh>
    <rPh sb="52" eb="55">
      <t>ジネンド</t>
    </rPh>
    <rPh sb="55" eb="57">
      <t>イコウ</t>
    </rPh>
    <rPh sb="57" eb="59">
      <t>シヨウ</t>
    </rPh>
    <rPh sb="65" eb="67">
      <t>ケネン</t>
    </rPh>
    <rPh sb="68" eb="69">
      <t>ア</t>
    </rPh>
    <rPh sb="75" eb="77">
      <t>リカイ</t>
    </rPh>
    <rPh sb="77" eb="78">
      <t>クダ</t>
    </rPh>
    <phoneticPr fontId="1"/>
  </si>
  <si>
    <t>・未登録：京都府ア連以外の全ア連競技者登録者。</t>
    <rPh sb="1" eb="4">
      <t>ミトウロク</t>
    </rPh>
    <rPh sb="5" eb="8">
      <t>キョウトフ</t>
    </rPh>
    <rPh sb="7" eb="8">
      <t>フ</t>
    </rPh>
    <rPh sb="9" eb="10">
      <t>レン</t>
    </rPh>
    <rPh sb="10" eb="12">
      <t>イガイ</t>
    </rPh>
    <rPh sb="13" eb="14">
      <t>ゼン</t>
    </rPh>
    <rPh sb="15" eb="16">
      <t>レン</t>
    </rPh>
    <rPh sb="16" eb="19">
      <t>キョウギシャ</t>
    </rPh>
    <rPh sb="19" eb="22">
      <t>トウロクシャ</t>
    </rPh>
    <phoneticPr fontId="4"/>
  </si>
  <si>
    <t>・上履き必須</t>
    <rPh sb="1" eb="3">
      <t>ウワバ</t>
    </rPh>
    <rPh sb="4" eb="6">
      <t>ヒッス</t>
    </rPh>
    <phoneticPr fontId="1"/>
  </si>
  <si>
    <t>・昼食は各自で持参してください。</t>
    <rPh sb="1" eb="3">
      <t>チュウショク</t>
    </rPh>
    <rPh sb="4" eb="6">
      <t>カクジ</t>
    </rPh>
    <rPh sb="7" eb="9">
      <t>ジサン</t>
    </rPh>
    <phoneticPr fontId="1"/>
  </si>
  <si>
    <t>・未登：府ア連以外の全ア連競技者登録者。</t>
    <rPh sb="1" eb="2">
      <t>ミ</t>
    </rPh>
    <rPh sb="2" eb="3">
      <t>トウ</t>
    </rPh>
    <rPh sb="4" eb="5">
      <t>フ</t>
    </rPh>
    <rPh sb="6" eb="7">
      <t>レン</t>
    </rPh>
    <rPh sb="7" eb="9">
      <t>イガイ</t>
    </rPh>
    <rPh sb="10" eb="11">
      <t>ゼン</t>
    </rPh>
    <rPh sb="12" eb="13">
      <t>レン</t>
    </rPh>
    <rPh sb="13" eb="16">
      <t>キョウギシャ</t>
    </rPh>
    <rPh sb="16" eb="19">
      <t>トウロクシャ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</si>
</sst>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quot;¥&quot;\-#,##0"/>
    <numFmt numFmtId="6" formatCode="&quot;¥&quot;#,##0;[Red]&quot;¥&quot;\-#,##0"/>
    <numFmt numFmtId="176" formatCode="h:mm;@"/>
    <numFmt numFmtId="177" formatCode="0_);[Red]\(0\)"/>
    <numFmt numFmtId="178" formatCode="yyyy&quot;年&quot;m&quot;月&quot;d&quot;日&quot;;@"/>
    <numFmt numFmtId="179" formatCode="m/d;@"/>
    <numFmt numFmtId="180" formatCode="#,##0_);[Red]\(#,##0\)"/>
    <numFmt numFmtId="181" formatCode="&quot;¥&quot;#,##0_);[Red]\(&quot;¥&quot;#,##0\)"/>
    <numFmt numFmtId="182" formatCode="m&quot;月&quot;d&quot;日&quot;;@"/>
    <numFmt numFmtId="183" formatCode="00000000"/>
    <numFmt numFmtId="184" formatCode="yyyy/m/d;@"/>
    <numFmt numFmtId="185" formatCode="0_ "/>
  </numFmts>
  <fonts count="28" x14ac:knownFonts="1">
    <font>
      <sz val="11"/>
      <color theme="1"/>
      <name val="游ゴシック"/>
      <family val="2"/>
      <charset val="128"/>
      <scheme val="minor"/>
    </font>
    <font>
      <sz val="6"/>
      <name val="游ゴシック"/>
      <family val="2"/>
      <charset val="128"/>
      <scheme val="minor"/>
    </font>
    <font>
      <sz val="11"/>
      <name val="游ゴシック"/>
      <family val="3"/>
      <charset val="128"/>
    </font>
    <font>
      <sz val="6"/>
      <name val="ＭＳ Ｐゴシック"/>
      <family val="3"/>
      <charset val="128"/>
    </font>
    <font>
      <sz val="10"/>
      <color theme="1"/>
      <name val="游ゴシック"/>
      <family val="3"/>
      <charset val="128"/>
    </font>
    <font>
      <sz val="11"/>
      <name val="游ゴシック"/>
      <family val="3"/>
      <charset val="128"/>
      <scheme val="minor"/>
    </font>
    <font>
      <sz val="11"/>
      <color theme="1"/>
      <name val="游ゴシック"/>
      <family val="3"/>
      <charset val="128"/>
      <scheme val="minor"/>
    </font>
    <font>
      <u/>
      <sz val="11"/>
      <color theme="10"/>
      <name val="游ゴシック"/>
      <family val="2"/>
      <charset val="128"/>
      <scheme val="minor"/>
    </font>
    <font>
      <u/>
      <sz val="11"/>
      <color theme="10"/>
      <name val="游ゴシック"/>
      <family val="3"/>
      <charset val="128"/>
      <scheme val="minor"/>
    </font>
    <font>
      <sz val="14"/>
      <name val="游ゴシック"/>
      <family val="3"/>
      <charset val="128"/>
      <scheme val="minor"/>
    </font>
    <font>
      <sz val="14"/>
      <color rgb="FFFF0000"/>
      <name val="游ゴシック"/>
      <family val="3"/>
      <charset val="128"/>
      <scheme val="minor"/>
    </font>
    <font>
      <b/>
      <sz val="14"/>
      <color rgb="FFFF0000"/>
      <name val="游ゴシック"/>
      <family val="3"/>
      <charset val="128"/>
      <scheme val="minor"/>
    </font>
    <font>
      <sz val="14"/>
      <color theme="1"/>
      <name val="游ゴシック"/>
      <family val="3"/>
      <charset val="128"/>
      <scheme val="minor"/>
    </font>
    <font>
      <sz val="9"/>
      <name val="游ゴシック"/>
      <family val="3"/>
      <charset val="128"/>
      <scheme val="minor"/>
    </font>
    <font>
      <u/>
      <sz val="14"/>
      <color theme="10"/>
      <name val="游ゴシック"/>
      <family val="3"/>
      <charset val="128"/>
      <scheme val="minor"/>
    </font>
    <font>
      <b/>
      <sz val="14"/>
      <name val="游ゴシック"/>
      <family val="3"/>
      <charset val="128"/>
      <scheme val="minor"/>
    </font>
    <font>
      <sz val="14"/>
      <color indexed="10"/>
      <name val="游ゴシック"/>
      <family val="3"/>
      <charset val="128"/>
      <scheme val="minor"/>
    </font>
    <font>
      <sz val="12"/>
      <name val="游ゴシック"/>
      <family val="3"/>
      <charset val="128"/>
      <scheme val="minor"/>
    </font>
    <font>
      <sz val="11"/>
      <color rgb="FFFF0000"/>
      <name val="游ゴシック"/>
      <family val="3"/>
      <charset val="128"/>
      <scheme val="minor"/>
    </font>
    <font>
      <sz val="11"/>
      <name val="ＭＳ Ｐゴシック"/>
      <family val="3"/>
      <charset val="128"/>
    </font>
    <font>
      <sz val="10"/>
      <name val="游ゴシック"/>
      <family val="3"/>
      <charset val="128"/>
      <scheme val="minor"/>
    </font>
    <font>
      <sz val="14"/>
      <color theme="1"/>
      <name val="游ゴシック"/>
      <family val="2"/>
      <charset val="128"/>
      <scheme val="minor"/>
    </font>
    <font>
      <b/>
      <sz val="11"/>
      <color rgb="FFFF0000"/>
      <name val="游ゴシック"/>
      <family val="3"/>
      <charset val="128"/>
      <scheme val="minor"/>
    </font>
    <font>
      <b/>
      <sz val="14"/>
      <color theme="1"/>
      <name val="游ゴシック"/>
      <family val="3"/>
      <charset val="128"/>
      <scheme val="minor"/>
    </font>
    <font>
      <b/>
      <sz val="11"/>
      <name val="游ゴシック"/>
      <family val="3"/>
      <charset val="128"/>
      <scheme val="minor"/>
    </font>
    <font>
      <b/>
      <sz val="11"/>
      <color theme="1"/>
      <name val="游ゴシック"/>
      <family val="3"/>
      <charset val="128"/>
      <scheme val="minor"/>
    </font>
    <font>
      <sz val="10"/>
      <color theme="1"/>
      <name val="游ゴシック"/>
      <family val="3"/>
      <charset val="128"/>
      <scheme val="minor"/>
    </font>
    <font>
      <u/>
      <sz val="1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rgb="FFFF0000"/>
      </left>
      <right style="medium">
        <color rgb="FFFF0000"/>
      </right>
      <top style="medium">
        <color rgb="FFFF0000"/>
      </top>
      <bottom style="medium">
        <color rgb="FFFF0000"/>
      </bottom>
      <diagonal/>
    </border>
    <border>
      <left/>
      <right/>
      <top/>
      <bottom style="thin">
        <color indexed="64"/>
      </bottom>
      <diagonal/>
    </border>
  </borders>
  <cellStyleXfs count="3">
    <xf numFmtId="0" fontId="0" fillId="0" borderId="0">
      <alignment vertical="center"/>
    </xf>
    <xf numFmtId="0" fontId="7" fillId="0" borderId="0" applyNumberFormat="0" applyFill="0" applyBorder="0" applyAlignment="0" applyProtection="0">
      <alignment vertical="center"/>
    </xf>
    <xf numFmtId="0" fontId="19" fillId="0" borderId="0"/>
  </cellStyleXfs>
  <cellXfs count="133">
    <xf numFmtId="0" fontId="0" fillId="0" borderId="0" xfId="0">
      <alignment vertical="center"/>
    </xf>
    <xf numFmtId="0" fontId="2" fillId="0" borderId="0" xfId="0" applyFont="1">
      <alignment vertical="center"/>
    </xf>
    <xf numFmtId="0" fontId="9" fillId="0" borderId="0" xfId="0" applyFont="1">
      <alignment vertical="center"/>
    </xf>
    <xf numFmtId="178" fontId="9" fillId="0" borderId="0" xfId="0" applyNumberFormat="1" applyFont="1" applyAlignment="1">
      <alignment vertical="center" shrinkToFit="1"/>
    </xf>
    <xf numFmtId="179" fontId="9" fillId="0" borderId="0" xfId="0" applyNumberFormat="1" applyFont="1">
      <alignment vertical="center"/>
    </xf>
    <xf numFmtId="0" fontId="9" fillId="0" borderId="0" xfId="0" applyFont="1" applyAlignment="1">
      <alignment horizontal="left" vertical="center"/>
    </xf>
    <xf numFmtId="178" fontId="9" fillId="0" borderId="0" xfId="0" applyNumberFormat="1" applyFont="1">
      <alignment vertical="center"/>
    </xf>
    <xf numFmtId="0" fontId="10" fillId="0" borderId="0" xfId="0" applyFont="1" applyAlignment="1">
      <alignment horizontal="left" vertical="center"/>
    </xf>
    <xf numFmtId="178" fontId="11" fillId="0" borderId="0" xfId="0" applyNumberFormat="1" applyFont="1">
      <alignment vertical="center"/>
    </xf>
    <xf numFmtId="0" fontId="11" fillId="0" borderId="0" xfId="0" applyFont="1">
      <alignment vertical="center"/>
    </xf>
    <xf numFmtId="0" fontId="5" fillId="0" borderId="1" xfId="0" applyFont="1" applyBorder="1" applyAlignment="1">
      <alignment horizontal="center" vertical="center" shrinkToFit="1"/>
    </xf>
    <xf numFmtId="0" fontId="13" fillId="0" borderId="1" xfId="0" applyFont="1" applyBorder="1" applyAlignment="1">
      <alignment horizontal="center" vertical="center" wrapText="1"/>
    </xf>
    <xf numFmtId="0" fontId="12" fillId="0" borderId="0" xfId="0" applyFont="1">
      <alignment vertical="center"/>
    </xf>
    <xf numFmtId="49" fontId="12" fillId="0" borderId="0" xfId="0" applyNumberFormat="1" applyFont="1">
      <alignment vertical="center"/>
    </xf>
    <xf numFmtId="178" fontId="10" fillId="0" borderId="0" xfId="0" applyNumberFormat="1" applyFont="1" applyAlignment="1">
      <alignment vertical="center" shrinkToFit="1"/>
    </xf>
    <xf numFmtId="0" fontId="10" fillId="0" borderId="0" xfId="0" applyFont="1">
      <alignment vertical="center"/>
    </xf>
    <xf numFmtId="178" fontId="11" fillId="0" borderId="0" xfId="0" applyNumberFormat="1" applyFont="1" applyAlignment="1">
      <alignment vertical="center" shrinkToFit="1"/>
    </xf>
    <xf numFmtId="0" fontId="9" fillId="0" borderId="0" xfId="0" applyFont="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vertical="center" shrinkToFit="1"/>
    </xf>
    <xf numFmtId="6" fontId="9" fillId="0" borderId="1" xfId="0" applyNumberFormat="1" applyFont="1" applyBorder="1" applyAlignment="1">
      <alignment horizontal="center" vertical="center"/>
    </xf>
    <xf numFmtId="180" fontId="9" fillId="0" borderId="1" xfId="0" applyNumberFormat="1" applyFont="1" applyBorder="1">
      <alignment vertical="center"/>
    </xf>
    <xf numFmtId="181" fontId="9" fillId="0" borderId="1" xfId="0" applyNumberFormat="1" applyFont="1" applyBorder="1">
      <alignment vertical="center"/>
    </xf>
    <xf numFmtId="181" fontId="9" fillId="0" borderId="0" xfId="0" applyNumberFormat="1" applyFont="1">
      <alignment vertical="center"/>
    </xf>
    <xf numFmtId="56" fontId="9" fillId="0" borderId="0" xfId="0" applyNumberFormat="1" applyFont="1">
      <alignment vertical="center"/>
    </xf>
    <xf numFmtId="180" fontId="9" fillId="0" borderId="0" xfId="0" applyNumberFormat="1" applyFont="1">
      <alignment vertical="center"/>
    </xf>
    <xf numFmtId="0" fontId="9" fillId="0" borderId="5" xfId="0" applyFont="1" applyBorder="1" applyAlignment="1">
      <alignment horizontal="right" vertical="center"/>
    </xf>
    <xf numFmtId="180" fontId="9" fillId="0" borderId="5" xfId="0" applyNumberFormat="1" applyFont="1" applyBorder="1">
      <alignment vertical="center"/>
    </xf>
    <xf numFmtId="181" fontId="9" fillId="0" borderId="5" xfId="0" applyNumberFormat="1" applyFont="1" applyBorder="1" applyAlignment="1">
      <alignment vertical="center" shrinkToFit="1"/>
    </xf>
    <xf numFmtId="181" fontId="9" fillId="0" borderId="0" xfId="0" applyNumberFormat="1" applyFont="1" applyAlignment="1">
      <alignment vertical="center" shrinkToFit="1"/>
    </xf>
    <xf numFmtId="0" fontId="10" fillId="0" borderId="0" xfId="0" applyFont="1" applyAlignment="1">
      <alignment horizontal="right" vertical="center"/>
    </xf>
    <xf numFmtId="0" fontId="9" fillId="0" borderId="6" xfId="0" applyFont="1" applyBorder="1" applyAlignment="1">
      <alignment horizontal="center" vertical="center" shrinkToFit="1"/>
    </xf>
    <xf numFmtId="182" fontId="9" fillId="0" borderId="6" xfId="0" applyNumberFormat="1" applyFont="1" applyBorder="1" applyAlignment="1">
      <alignment horizontal="center" vertical="center"/>
    </xf>
    <xf numFmtId="0" fontId="11" fillId="0" borderId="0" xfId="0" applyFont="1" applyAlignment="1">
      <alignment horizontal="center" vertical="center" shrinkToFit="1"/>
    </xf>
    <xf numFmtId="0" fontId="15" fillId="0" borderId="0" xfId="0" applyFont="1" applyAlignment="1">
      <alignment horizontal="center" vertical="center"/>
    </xf>
    <xf numFmtId="0" fontId="5" fillId="0" borderId="0" xfId="0" applyFont="1">
      <alignment vertical="center"/>
    </xf>
    <xf numFmtId="0" fontId="17" fillId="0" borderId="0" xfId="0" applyFont="1">
      <alignment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xf>
    <xf numFmtId="180" fontId="5" fillId="2" borderId="1" xfId="0" applyNumberFormat="1" applyFont="1" applyFill="1" applyBorder="1">
      <alignment vertical="center"/>
    </xf>
    <xf numFmtId="184" fontId="5" fillId="2" borderId="1" xfId="0" applyNumberFormat="1" applyFont="1" applyFill="1" applyBorder="1" applyAlignment="1">
      <alignment horizontal="center" vertical="center"/>
    </xf>
    <xf numFmtId="0" fontId="5" fillId="0" borderId="7" xfId="0" applyFont="1" applyBorder="1" applyAlignment="1">
      <alignment horizontal="center" vertical="center"/>
    </xf>
    <xf numFmtId="0" fontId="18" fillId="0" borderId="7" xfId="0" applyFont="1" applyBorder="1" applyAlignment="1">
      <alignment horizontal="centerContinuous"/>
    </xf>
    <xf numFmtId="0" fontId="5" fillId="0" borderId="3" xfId="0" applyFont="1" applyBorder="1" applyAlignment="1">
      <alignment horizontal="center"/>
    </xf>
    <xf numFmtId="0" fontId="5" fillId="0" borderId="0" xfId="0" applyFont="1" applyAlignment="1">
      <alignment horizontal="center" vertical="center"/>
    </xf>
    <xf numFmtId="0" fontId="5" fillId="0" borderId="1" xfId="0" applyFont="1" applyBorder="1">
      <alignment vertical="center"/>
    </xf>
    <xf numFmtId="0" fontId="5" fillId="0" borderId="1" xfId="0" applyFont="1" applyBorder="1" applyAlignment="1">
      <alignment vertical="center" shrinkToFit="1"/>
    </xf>
    <xf numFmtId="177" fontId="5" fillId="0" borderId="1" xfId="0" applyNumberFormat="1" applyFont="1" applyBorder="1">
      <alignment vertical="center"/>
    </xf>
    <xf numFmtId="184" fontId="5" fillId="0" borderId="1" xfId="0" applyNumberFormat="1" applyFont="1" applyBorder="1" applyAlignment="1">
      <alignment horizontal="center" vertical="center"/>
    </xf>
    <xf numFmtId="14" fontId="5" fillId="0" borderId="1" xfId="0" applyNumberFormat="1" applyFont="1" applyBorder="1" applyAlignment="1">
      <alignment horizontal="center" vertical="center"/>
    </xf>
    <xf numFmtId="49" fontId="0" fillId="0" borderId="1" xfId="0" applyNumberFormat="1" applyBorder="1" applyAlignment="1">
      <alignment horizontal="center" vertical="center"/>
    </xf>
    <xf numFmtId="49" fontId="0" fillId="2" borderId="1" xfId="0" applyNumberFormat="1" applyFill="1" applyBorder="1" applyAlignment="1">
      <alignment horizontal="center" vertical="center"/>
    </xf>
    <xf numFmtId="6" fontId="9" fillId="0" borderId="0" xfId="0" applyNumberFormat="1" applyFont="1" applyAlignment="1">
      <alignment horizontal="center" vertical="center"/>
    </xf>
    <xf numFmtId="0" fontId="6" fillId="0" borderId="0" xfId="0" applyFont="1" applyAlignment="1">
      <alignment vertical="center" wrapText="1"/>
    </xf>
    <xf numFmtId="0" fontId="5" fillId="0" borderId="0" xfId="0" applyFont="1" applyAlignment="1">
      <alignment horizontal="center"/>
    </xf>
    <xf numFmtId="0" fontId="5" fillId="0" borderId="0" xfId="0" applyFont="1" applyAlignment="1"/>
    <xf numFmtId="0" fontId="6" fillId="0" borderId="0" xfId="0" applyFont="1">
      <alignment vertical="center"/>
    </xf>
    <xf numFmtId="0" fontId="8" fillId="0" borderId="0" xfId="1" applyFont="1" applyFill="1">
      <alignment vertical="center"/>
    </xf>
    <xf numFmtId="183" fontId="5" fillId="2" borderId="1" xfId="0" applyNumberFormat="1" applyFont="1" applyFill="1" applyBorder="1" applyAlignment="1">
      <alignment horizontal="center" vertical="center"/>
    </xf>
    <xf numFmtId="0" fontId="18" fillId="0" borderId="0" xfId="0" applyFont="1">
      <alignment vertical="center"/>
    </xf>
    <xf numFmtId="0" fontId="5" fillId="0" borderId="7" xfId="0" applyFont="1" applyBorder="1">
      <alignment vertical="center"/>
    </xf>
    <xf numFmtId="0" fontId="5" fillId="0" borderId="7" xfId="0" applyFont="1" applyBorder="1" applyAlignment="1">
      <alignment horizontal="centerContinuous"/>
    </xf>
    <xf numFmtId="0" fontId="18" fillId="0" borderId="7" xfId="0" applyFont="1" applyBorder="1" applyAlignment="1">
      <alignment horizontal="center" wrapText="1"/>
    </xf>
    <xf numFmtId="0" fontId="20" fillId="0" borderId="0" xfId="0" applyFont="1">
      <alignment vertical="center"/>
    </xf>
    <xf numFmtId="0" fontId="20" fillId="0" borderId="0" xfId="0" applyFont="1" applyAlignment="1">
      <alignment horizontal="center" vertical="center"/>
    </xf>
    <xf numFmtId="185" fontId="5" fillId="0" borderId="0" xfId="0" applyNumberFormat="1" applyFont="1">
      <alignment vertical="center"/>
    </xf>
    <xf numFmtId="0" fontId="21" fillId="0" borderId="0" xfId="0" applyFont="1">
      <alignment vertical="center"/>
    </xf>
    <xf numFmtId="178" fontId="6" fillId="0" borderId="0" xfId="0" applyNumberFormat="1" applyFont="1" applyAlignment="1">
      <alignment horizontal="right" vertical="center"/>
    </xf>
    <xf numFmtId="0" fontId="18" fillId="0" borderId="0" xfId="0" applyFont="1" applyAlignment="1">
      <alignment horizontal="center" vertical="center"/>
    </xf>
    <xf numFmtId="176" fontId="5" fillId="0" borderId="0" xfId="0" applyNumberFormat="1" applyFont="1">
      <alignment vertical="center"/>
    </xf>
    <xf numFmtId="0" fontId="6" fillId="0" borderId="0" xfId="0" applyFont="1" applyAlignment="1">
      <alignment horizontal="center" vertical="center"/>
    </xf>
    <xf numFmtId="0" fontId="6" fillId="0" borderId="0" xfId="0" applyFont="1" applyAlignment="1"/>
    <xf numFmtId="178" fontId="5" fillId="0" borderId="0" xfId="0" applyNumberFormat="1" applyFont="1">
      <alignment vertical="center"/>
    </xf>
    <xf numFmtId="32" fontId="6" fillId="0" borderId="0" xfId="0" applyNumberFormat="1" applyFont="1" applyAlignment="1"/>
    <xf numFmtId="0" fontId="6" fillId="0" borderId="0" xfId="0" applyFont="1" applyAlignment="1">
      <alignment horizontal="center"/>
    </xf>
    <xf numFmtId="0" fontId="18" fillId="0" borderId="0" xfId="0" applyFont="1" applyAlignment="1"/>
    <xf numFmtId="32" fontId="6" fillId="0" borderId="0" xfId="0" applyNumberFormat="1" applyFont="1" applyAlignment="1">
      <alignment horizontal="right"/>
    </xf>
    <xf numFmtId="32" fontId="6" fillId="0" borderId="0" xfId="0" applyNumberFormat="1" applyFont="1">
      <alignment vertical="center"/>
    </xf>
    <xf numFmtId="58" fontId="5" fillId="0" borderId="0" xfId="0" applyNumberFormat="1" applyFont="1" applyAlignment="1">
      <alignment horizontal="left" vertical="center"/>
    </xf>
    <xf numFmtId="0" fontId="23" fillId="0" borderId="0" xfId="0" applyFont="1">
      <alignment vertical="center"/>
    </xf>
    <xf numFmtId="0" fontId="5" fillId="0" borderId="0" xfId="0" applyFont="1" applyAlignment="1">
      <alignment horizontal="left" vertical="center"/>
    </xf>
    <xf numFmtId="0" fontId="5" fillId="0" borderId="2" xfId="0" applyFont="1" applyBorder="1">
      <alignment vertical="center"/>
    </xf>
    <xf numFmtId="0" fontId="5" fillId="0" borderId="4" xfId="0" applyFont="1" applyBorder="1">
      <alignment vertical="center"/>
    </xf>
    <xf numFmtId="177" fontId="5" fillId="0" borderId="2" xfId="0" applyNumberFormat="1" applyFont="1" applyBorder="1">
      <alignment vertical="center"/>
    </xf>
    <xf numFmtId="0" fontId="5" fillId="0" borderId="4" xfId="0" applyFont="1" applyBorder="1" applyAlignment="1">
      <alignment horizontal="left" vertical="center"/>
    </xf>
    <xf numFmtId="0" fontId="5" fillId="0" borderId="3" xfId="0" applyFont="1" applyBorder="1">
      <alignment vertical="center"/>
    </xf>
    <xf numFmtId="177" fontId="5" fillId="0" borderId="4" xfId="0" applyNumberFormat="1" applyFont="1" applyBorder="1" applyAlignment="1">
      <alignment horizontal="left" vertical="center"/>
    </xf>
    <xf numFmtId="0" fontId="24" fillId="0" borderId="0" xfId="0" applyFont="1">
      <alignment vertical="center"/>
    </xf>
    <xf numFmtId="0" fontId="5" fillId="0" borderId="0" xfId="0" applyFont="1" applyAlignment="1">
      <alignment horizontal="right" vertical="center"/>
    </xf>
    <xf numFmtId="176" fontId="5" fillId="0" borderId="0" xfId="0" applyNumberFormat="1" applyFont="1" applyAlignment="1">
      <alignment horizontal="center" vertical="center"/>
    </xf>
    <xf numFmtId="0" fontId="22" fillId="0" borderId="0" xfId="0" applyFont="1">
      <alignment vertical="center"/>
    </xf>
    <xf numFmtId="5" fontId="5" fillId="0" borderId="0" xfId="0" applyNumberFormat="1" applyFont="1" applyAlignment="1">
      <alignment horizontal="center" vertical="center"/>
    </xf>
    <xf numFmtId="0" fontId="24" fillId="0" borderId="0" xfId="0" applyFont="1" applyAlignment="1">
      <alignment horizontal="center" vertical="center"/>
    </xf>
    <xf numFmtId="0" fontId="25" fillId="0" borderId="0" xfId="0" applyFont="1" applyAlignment="1">
      <alignment horizontal="center" vertical="center"/>
    </xf>
    <xf numFmtId="178" fontId="24" fillId="0" borderId="0" xfId="0" applyNumberFormat="1" applyFont="1" applyAlignment="1">
      <alignment horizontal="center" vertical="center"/>
    </xf>
    <xf numFmtId="0" fontId="24" fillId="0" borderId="0" xfId="0" applyFont="1" applyAlignment="1">
      <alignment horizontal="left" vertical="center"/>
    </xf>
    <xf numFmtId="56" fontId="6" fillId="0" borderId="0" xfId="0" applyNumberFormat="1" applyFont="1">
      <alignment vertical="center"/>
    </xf>
    <xf numFmtId="176" fontId="5" fillId="0" borderId="0" xfId="0" applyNumberFormat="1" applyFont="1" applyAlignment="1">
      <alignment horizontal="center" vertical="center" wrapText="1"/>
    </xf>
    <xf numFmtId="0" fontId="25" fillId="0" borderId="0" xfId="0" applyFont="1">
      <alignment vertical="center"/>
    </xf>
    <xf numFmtId="0" fontId="26" fillId="0" borderId="0" xfId="0" applyFont="1" applyAlignment="1">
      <alignment horizontal="center" vertical="center"/>
    </xf>
    <xf numFmtId="0" fontId="26" fillId="0" borderId="0" xfId="0" applyFont="1">
      <alignment vertical="center"/>
    </xf>
    <xf numFmtId="0" fontId="20" fillId="0" borderId="0" xfId="2" applyFont="1" applyAlignment="1">
      <alignment vertical="center"/>
    </xf>
    <xf numFmtId="0" fontId="24" fillId="0" borderId="0" xfId="0" applyFont="1" applyAlignment="1">
      <alignment horizontal="right" vertical="center"/>
    </xf>
    <xf numFmtId="0" fontId="27" fillId="0" borderId="0" xfId="0" applyFont="1" applyAlignment="1"/>
    <xf numFmtId="0" fontId="10" fillId="0" borderId="7" xfId="0" applyFont="1" applyBorder="1" applyAlignment="1">
      <alignment horizontal="center" wrapText="1"/>
    </xf>
    <xf numFmtId="0" fontId="22" fillId="0" borderId="7" xfId="0" applyFont="1" applyBorder="1" applyAlignment="1">
      <alignment horizontal="centerContinuous"/>
    </xf>
    <xf numFmtId="0" fontId="24" fillId="0" borderId="7" xfId="0" applyFont="1" applyBorder="1" applyAlignment="1">
      <alignment horizontal="centerContinuous"/>
    </xf>
    <xf numFmtId="32" fontId="18" fillId="0" borderId="0" xfId="0" applyNumberFormat="1" applyFont="1" applyAlignment="1">
      <alignment horizontal="center"/>
    </xf>
    <xf numFmtId="32" fontId="5" fillId="0" borderId="0" xfId="0" applyNumberFormat="1" applyFont="1" applyAlignment="1"/>
    <xf numFmtId="0" fontId="22" fillId="0" borderId="0" xfId="0" applyFont="1" applyAlignment="1"/>
    <xf numFmtId="178" fontId="6" fillId="0" borderId="0" xfId="0" applyNumberFormat="1" applyFont="1" applyAlignment="1">
      <alignment horizontal="right" vertical="center"/>
    </xf>
    <xf numFmtId="5" fontId="5" fillId="0" borderId="0" xfId="0" applyNumberFormat="1" applyFont="1" applyAlignment="1">
      <alignment horizontal="center" vertical="center"/>
    </xf>
    <xf numFmtId="0" fontId="6" fillId="0" borderId="0" xfId="0" applyFont="1">
      <alignment vertical="center"/>
    </xf>
    <xf numFmtId="32" fontId="6" fillId="0" borderId="0" xfId="0" applyNumberFormat="1" applyFont="1" applyAlignment="1">
      <alignment horizontal="left"/>
    </xf>
    <xf numFmtId="0" fontId="0" fillId="0" borderId="0" xfId="0">
      <alignment vertical="center"/>
    </xf>
    <xf numFmtId="49" fontId="9" fillId="0" borderId="2" xfId="0" applyNumberFormat="1" applyFont="1" applyBorder="1">
      <alignment vertical="center"/>
    </xf>
    <xf numFmtId="49" fontId="9" fillId="0" borderId="3" xfId="0" applyNumberFormat="1" applyFont="1" applyBorder="1">
      <alignment vertical="center"/>
    </xf>
    <xf numFmtId="49" fontId="12" fillId="0" borderId="4" xfId="0" applyNumberFormat="1" applyFont="1" applyBorder="1">
      <alignment vertical="center"/>
    </xf>
    <xf numFmtId="0" fontId="9" fillId="0" borderId="0" xfId="0" applyFont="1" applyAlignment="1">
      <alignment vertical="center" wrapText="1"/>
    </xf>
    <xf numFmtId="0" fontId="6" fillId="0" borderId="0" xfId="0" applyFont="1" applyAlignment="1">
      <alignment vertical="center" wrapText="1"/>
    </xf>
    <xf numFmtId="0" fontId="9" fillId="0" borderId="2" xfId="0" applyFont="1" applyBorder="1">
      <alignment vertical="center"/>
    </xf>
    <xf numFmtId="0" fontId="12" fillId="0" borderId="4" xfId="0" applyFont="1" applyBorder="1">
      <alignment vertical="center"/>
    </xf>
    <xf numFmtId="49" fontId="14" fillId="0" borderId="2" xfId="1" applyNumberFormat="1" applyFont="1" applyBorder="1" applyAlignment="1">
      <alignment vertical="center"/>
    </xf>
    <xf numFmtId="49" fontId="14" fillId="0" borderId="3" xfId="1" applyNumberFormat="1" applyFont="1" applyBorder="1" applyAlignment="1">
      <alignment vertical="center"/>
    </xf>
    <xf numFmtId="0" fontId="5" fillId="0" borderId="0" xfId="0" applyFont="1" applyFill="1">
      <alignment vertical="center"/>
    </xf>
    <xf numFmtId="0" fontId="5" fillId="0" borderId="0" xfId="0" applyFont="1" applyFill="1" applyAlignment="1">
      <alignment vertical="center" wrapText="1"/>
    </xf>
    <xf numFmtId="0" fontId="6" fillId="0" borderId="0" xfId="0" applyFont="1" applyFill="1" applyAlignment="1">
      <alignment vertical="center" wrapText="1"/>
    </xf>
    <xf numFmtId="0" fontId="6" fillId="0" borderId="0" xfId="0" applyFont="1" applyFill="1">
      <alignment vertical="center"/>
    </xf>
    <xf numFmtId="0" fontId="5" fillId="0" borderId="0" xfId="0" applyFont="1" applyFill="1" applyAlignment="1"/>
    <xf numFmtId="176" fontId="5" fillId="0" borderId="0" xfId="0" applyNumberFormat="1" applyFont="1" applyFill="1" applyAlignment="1">
      <alignment horizontal="center" vertical="center"/>
    </xf>
    <xf numFmtId="0" fontId="24" fillId="0" borderId="0" xfId="0" applyFont="1" applyFill="1" applyAlignment="1">
      <alignment horizontal="right" vertical="center"/>
    </xf>
  </cellXfs>
  <cellStyles count="3">
    <cellStyle name="ハイパーリンク" xfId="1" builtinId="8"/>
    <cellStyle name="標準" xfId="0" builtinId="0"/>
    <cellStyle name="標準 4" xfId="2" xr:uid="{1D322E8E-1B37-4822-95EF-BF5849580A24}"/>
  </cellStyles>
  <dxfs count="0"/>
  <tableStyles count="0" defaultTableStyle="TableStyleMedium2" defaultPivotStyle="PivotStyleLight16"/>
  <colors>
    <mruColors>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D941A-624A-40CE-8D5A-9716BD07D9EB}">
  <dimension ref="A1:N138"/>
  <sheetViews>
    <sheetView tabSelected="1" zoomScaleNormal="100" workbookViewId="0">
      <selection activeCell="B1" sqref="B1"/>
    </sheetView>
  </sheetViews>
  <sheetFormatPr defaultRowHeight="18" x14ac:dyDescent="0.45"/>
  <cols>
    <col min="1" max="1" width="3.5" style="58" bestFit="1" customWidth="1"/>
    <col min="2" max="2" width="9" style="58" customWidth="1"/>
    <col min="3" max="3" width="16.296875" style="58" bestFit="1" customWidth="1"/>
    <col min="4" max="4" width="11.09765625" style="58" customWidth="1"/>
    <col min="5" max="5" width="4.59765625" style="58" customWidth="1"/>
    <col min="6" max="6" width="3.19921875" style="58" bestFit="1" customWidth="1"/>
    <col min="7" max="7" width="9" style="58" customWidth="1"/>
    <col min="8" max="8" width="12.296875" style="58" customWidth="1"/>
    <col min="9" max="9" width="5.3984375" style="58" bestFit="1" customWidth="1"/>
    <col min="10" max="10" width="5.3984375" style="58" customWidth="1"/>
    <col min="11" max="11" width="6.09765625" style="58" customWidth="1"/>
    <col min="12" max="12" width="3.19921875" style="58" bestFit="1" customWidth="1"/>
    <col min="13" max="13" width="81.09765625" style="58" bestFit="1" customWidth="1"/>
    <col min="14" max="16384" width="8.796875" style="58"/>
  </cols>
  <sheetData>
    <row r="1" spans="1:13" x14ac:dyDescent="0.45">
      <c r="G1" s="69"/>
      <c r="H1" s="69"/>
      <c r="I1" s="112">
        <v>45283</v>
      </c>
      <c r="J1" s="112"/>
      <c r="K1" s="112"/>
      <c r="L1" s="70"/>
    </row>
    <row r="2" spans="1:13" s="35" customFormat="1" x14ac:dyDescent="0.45">
      <c r="F2" s="69" t="s">
        <v>181</v>
      </c>
      <c r="G2" s="35" t="s">
        <v>150</v>
      </c>
      <c r="I2" s="58"/>
      <c r="K2" s="71"/>
      <c r="L2" s="70"/>
      <c r="M2" s="126"/>
    </row>
    <row r="3" spans="1:13" s="35" customFormat="1" x14ac:dyDescent="0.45">
      <c r="F3" s="69"/>
      <c r="I3" s="58"/>
      <c r="K3" s="71"/>
      <c r="L3" s="70"/>
    </row>
    <row r="4" spans="1:13" s="35" customFormat="1" x14ac:dyDescent="0.45">
      <c r="B4" s="35" t="s">
        <v>201</v>
      </c>
      <c r="F4" s="69"/>
      <c r="I4" s="58"/>
      <c r="K4" s="71"/>
      <c r="L4" s="70"/>
      <c r="M4" s="126"/>
    </row>
    <row r="5" spans="1:13" x14ac:dyDescent="0.45">
      <c r="A5" s="72">
        <v>1</v>
      </c>
      <c r="B5" s="56" t="s">
        <v>0</v>
      </c>
      <c r="C5" s="57" t="s">
        <v>50</v>
      </c>
      <c r="K5" s="73"/>
      <c r="L5" s="70"/>
    </row>
    <row r="6" spans="1:13" x14ac:dyDescent="0.45">
      <c r="A6" s="72">
        <v>2</v>
      </c>
      <c r="B6" s="56" t="s">
        <v>1</v>
      </c>
      <c r="C6" s="57" t="s">
        <v>51</v>
      </c>
      <c r="K6" s="73"/>
      <c r="L6" s="70"/>
    </row>
    <row r="7" spans="1:13" x14ac:dyDescent="0.45">
      <c r="A7" s="72"/>
      <c r="B7" s="57"/>
      <c r="C7" s="57" t="s">
        <v>60</v>
      </c>
      <c r="K7" s="73"/>
      <c r="L7" s="70"/>
    </row>
    <row r="8" spans="1:13" x14ac:dyDescent="0.45">
      <c r="A8" s="72"/>
      <c r="B8" s="57"/>
      <c r="C8" s="57" t="s">
        <v>52</v>
      </c>
      <c r="L8" s="70"/>
    </row>
    <row r="9" spans="1:13" x14ac:dyDescent="0.45">
      <c r="B9" s="57"/>
      <c r="C9" s="57" t="s">
        <v>53</v>
      </c>
      <c r="J9" s="73"/>
      <c r="K9" s="73"/>
      <c r="L9" s="70"/>
    </row>
    <row r="10" spans="1:13" s="35" customFormat="1" x14ac:dyDescent="0.45">
      <c r="A10" s="72">
        <v>3</v>
      </c>
      <c r="B10" s="46" t="s">
        <v>56</v>
      </c>
      <c r="C10" s="74">
        <v>45326</v>
      </c>
      <c r="D10" s="35" t="str">
        <f>TEXT(C10,"(aaa)")</f>
        <v>(日)</v>
      </c>
      <c r="J10" s="73"/>
      <c r="K10" s="73"/>
      <c r="L10" s="70"/>
      <c r="M10" s="58"/>
    </row>
    <row r="11" spans="1:13" x14ac:dyDescent="0.45">
      <c r="B11" s="72"/>
      <c r="C11" s="58" t="s">
        <v>180</v>
      </c>
      <c r="K11" s="73"/>
      <c r="L11" s="70"/>
    </row>
    <row r="12" spans="1:13" s="35" customFormat="1" x14ac:dyDescent="0.45">
      <c r="C12" s="57" t="s">
        <v>182</v>
      </c>
      <c r="D12" s="58"/>
      <c r="E12" s="58"/>
      <c r="F12" s="58"/>
      <c r="G12" s="58"/>
      <c r="H12" s="58"/>
      <c r="I12" s="58"/>
      <c r="J12" s="58"/>
      <c r="K12" s="58"/>
      <c r="L12" s="70"/>
    </row>
    <row r="13" spans="1:13" x14ac:dyDescent="0.45">
      <c r="A13" s="72"/>
      <c r="B13" s="72"/>
      <c r="C13" s="73" t="s">
        <v>153</v>
      </c>
      <c r="D13" s="75">
        <v>0.38194444444444442</v>
      </c>
      <c r="E13" s="76" t="s">
        <v>152</v>
      </c>
      <c r="F13" s="115">
        <v>0.3923611111111111</v>
      </c>
      <c r="G13" s="116"/>
      <c r="K13" s="77"/>
      <c r="L13" s="70"/>
    </row>
    <row r="14" spans="1:13" ht="18" customHeight="1" x14ac:dyDescent="0.45">
      <c r="A14" s="72"/>
      <c r="B14" s="72"/>
      <c r="C14" s="73" t="s">
        <v>54</v>
      </c>
      <c r="D14" s="75">
        <v>0.40277777777777773</v>
      </c>
      <c r="E14" s="76" t="s">
        <v>152</v>
      </c>
      <c r="F14" s="115">
        <v>0.4513888888888889</v>
      </c>
      <c r="G14" s="116"/>
      <c r="K14" s="77"/>
      <c r="L14" s="70"/>
    </row>
    <row r="15" spans="1:13" x14ac:dyDescent="0.45">
      <c r="A15" s="72"/>
      <c r="B15" s="72"/>
      <c r="C15" s="73" t="s">
        <v>2</v>
      </c>
      <c r="D15" s="78">
        <v>0.4513888888888889</v>
      </c>
      <c r="E15" s="76"/>
      <c r="F15" s="77"/>
      <c r="H15" s="35"/>
      <c r="I15" s="35"/>
      <c r="J15" s="35"/>
      <c r="K15" s="77"/>
      <c r="L15" s="70"/>
    </row>
    <row r="16" spans="1:13" x14ac:dyDescent="0.45">
      <c r="A16" s="72"/>
      <c r="B16" s="72"/>
      <c r="C16" s="73" t="s">
        <v>3</v>
      </c>
      <c r="D16" s="78">
        <v>0.4548611111111111</v>
      </c>
      <c r="E16" s="76" t="s">
        <v>152</v>
      </c>
      <c r="H16" s="35"/>
      <c r="I16" s="35"/>
      <c r="J16" s="35"/>
      <c r="K16" s="35"/>
      <c r="L16" s="70"/>
    </row>
    <row r="17" spans="1:14" x14ac:dyDescent="0.45">
      <c r="A17" s="72"/>
      <c r="B17" s="72"/>
      <c r="C17" s="73" t="s">
        <v>4</v>
      </c>
      <c r="D17" s="79">
        <v>0.61458333333333337</v>
      </c>
      <c r="E17" s="58" t="s">
        <v>126</v>
      </c>
      <c r="F17" s="73"/>
      <c r="G17" s="79"/>
      <c r="H17" s="35"/>
      <c r="I17" s="35"/>
      <c r="J17" s="35"/>
      <c r="K17" s="35"/>
      <c r="L17" s="70"/>
      <c r="N17" s="79"/>
    </row>
    <row r="18" spans="1:14" x14ac:dyDescent="0.45">
      <c r="A18" s="72"/>
      <c r="B18" s="72"/>
      <c r="C18" s="57" t="s">
        <v>151</v>
      </c>
      <c r="D18" s="79">
        <v>0.64583333333333337</v>
      </c>
      <c r="E18" s="58" t="s">
        <v>126</v>
      </c>
      <c r="G18" s="73"/>
      <c r="H18" s="35"/>
      <c r="I18" s="35"/>
      <c r="J18" s="35"/>
      <c r="L18" s="70"/>
    </row>
    <row r="19" spans="1:14" x14ac:dyDescent="0.45">
      <c r="A19" s="72"/>
      <c r="B19" s="72"/>
      <c r="C19" s="58" t="s">
        <v>183</v>
      </c>
      <c r="D19" s="79">
        <v>0.70833333333333337</v>
      </c>
      <c r="E19" s="73"/>
      <c r="F19" s="75"/>
      <c r="H19" s="80"/>
      <c r="L19" s="70"/>
    </row>
    <row r="20" spans="1:14" x14ac:dyDescent="0.45">
      <c r="A20" s="72"/>
      <c r="B20" s="72"/>
      <c r="E20" s="73"/>
      <c r="H20" s="80"/>
      <c r="L20" s="70"/>
      <c r="N20" s="79"/>
    </row>
    <row r="21" spans="1:14" x14ac:dyDescent="0.45">
      <c r="A21" s="72">
        <v>4</v>
      </c>
      <c r="B21" s="72" t="s">
        <v>155</v>
      </c>
      <c r="C21" s="35" t="s">
        <v>5</v>
      </c>
      <c r="D21" s="35"/>
      <c r="E21" s="35"/>
      <c r="F21" s="35"/>
      <c r="H21" s="80"/>
      <c r="L21" s="70"/>
    </row>
    <row r="22" spans="1:14" ht="22.2" x14ac:dyDescent="0.45">
      <c r="A22" s="72">
        <v>5</v>
      </c>
      <c r="B22" s="72" t="s">
        <v>154</v>
      </c>
      <c r="C22" s="9" t="s">
        <v>55</v>
      </c>
      <c r="D22" s="81"/>
      <c r="E22" s="81"/>
      <c r="F22" s="81"/>
      <c r="H22" s="35"/>
      <c r="I22" s="35"/>
      <c r="J22" s="35"/>
      <c r="K22" s="35"/>
      <c r="L22" s="70"/>
    </row>
    <row r="23" spans="1:14" x14ac:dyDescent="0.45">
      <c r="C23" s="58" t="s">
        <v>198</v>
      </c>
      <c r="H23" s="35"/>
      <c r="I23" s="35"/>
      <c r="J23" s="35"/>
      <c r="K23" s="35"/>
      <c r="L23" s="70"/>
    </row>
    <row r="24" spans="1:14" ht="22.2" x14ac:dyDescent="0.45">
      <c r="A24" s="72">
        <v>6</v>
      </c>
      <c r="B24" s="72" t="s">
        <v>6</v>
      </c>
      <c r="C24" s="9" t="s">
        <v>194</v>
      </c>
      <c r="D24" s="9"/>
      <c r="E24" s="35"/>
      <c r="F24" s="35"/>
      <c r="G24" s="35"/>
      <c r="H24" s="35"/>
      <c r="I24" s="35"/>
      <c r="J24" s="35"/>
      <c r="K24" s="35"/>
      <c r="L24" s="70"/>
    </row>
    <row r="25" spans="1:14" x14ac:dyDescent="0.45">
      <c r="A25" s="72">
        <v>7</v>
      </c>
      <c r="B25" s="46" t="s">
        <v>7</v>
      </c>
      <c r="C25" s="35" t="s">
        <v>135</v>
      </c>
      <c r="D25" s="35"/>
      <c r="E25" s="35"/>
      <c r="F25" s="35" t="s">
        <v>136</v>
      </c>
      <c r="G25" s="35"/>
      <c r="H25" s="35"/>
      <c r="I25" s="35"/>
      <c r="J25" s="35"/>
      <c r="K25" s="35"/>
      <c r="L25" s="70"/>
    </row>
    <row r="26" spans="1:14" x14ac:dyDescent="0.45">
      <c r="A26" s="46"/>
      <c r="B26" s="35"/>
      <c r="C26" s="35" t="s">
        <v>137</v>
      </c>
      <c r="D26" s="35"/>
      <c r="E26" s="35"/>
      <c r="F26" s="35" t="s">
        <v>138</v>
      </c>
      <c r="G26" s="35"/>
      <c r="H26" s="35"/>
      <c r="I26" s="35"/>
      <c r="L26" s="70"/>
    </row>
    <row r="27" spans="1:14" s="35" customFormat="1" x14ac:dyDescent="0.45">
      <c r="A27" s="46"/>
      <c r="C27" s="35" t="s">
        <v>139</v>
      </c>
      <c r="F27" s="35" t="s">
        <v>140</v>
      </c>
      <c r="K27" s="58"/>
      <c r="L27" s="70"/>
    </row>
    <row r="28" spans="1:14" s="35" customFormat="1" x14ac:dyDescent="0.45">
      <c r="A28" s="46"/>
      <c r="C28" s="35" t="s">
        <v>141</v>
      </c>
      <c r="F28" s="35" t="s">
        <v>142</v>
      </c>
      <c r="K28" s="58"/>
      <c r="L28" s="70"/>
    </row>
    <row r="29" spans="1:14" s="35" customFormat="1" x14ac:dyDescent="0.45">
      <c r="A29" s="46"/>
      <c r="C29" s="35" t="s">
        <v>143</v>
      </c>
      <c r="F29" s="35" t="s">
        <v>144</v>
      </c>
      <c r="L29" s="70"/>
    </row>
    <row r="30" spans="1:14" s="35" customFormat="1" x14ac:dyDescent="0.45">
      <c r="A30" s="46"/>
      <c r="C30" s="35" t="s">
        <v>145</v>
      </c>
      <c r="L30" s="70"/>
    </row>
    <row r="31" spans="1:14" s="35" customFormat="1" x14ac:dyDescent="0.45">
      <c r="A31" s="46"/>
      <c r="C31" s="35" t="s">
        <v>146</v>
      </c>
      <c r="L31" s="70"/>
    </row>
    <row r="32" spans="1:14" s="35" customFormat="1" x14ac:dyDescent="0.45">
      <c r="A32" s="46"/>
      <c r="C32" s="35" t="s">
        <v>173</v>
      </c>
      <c r="L32" s="70"/>
    </row>
    <row r="33" spans="1:13" s="35" customFormat="1" x14ac:dyDescent="0.45">
      <c r="C33" s="58" t="s">
        <v>147</v>
      </c>
      <c r="L33" s="70"/>
    </row>
    <row r="34" spans="1:13" s="35" customFormat="1" x14ac:dyDescent="0.45">
      <c r="A34" s="72">
        <v>8</v>
      </c>
      <c r="B34" s="46" t="s">
        <v>8</v>
      </c>
      <c r="C34" s="35" t="s">
        <v>199</v>
      </c>
      <c r="L34" s="70"/>
      <c r="M34" s="58"/>
    </row>
    <row r="35" spans="1:13" s="35" customFormat="1" x14ac:dyDescent="0.45">
      <c r="A35" s="46"/>
      <c r="C35" s="35" t="s">
        <v>195</v>
      </c>
      <c r="L35" s="70"/>
    </row>
    <row r="36" spans="1:13" s="35" customFormat="1" x14ac:dyDescent="0.45">
      <c r="C36" s="35" t="s">
        <v>196</v>
      </c>
      <c r="K36" s="71"/>
      <c r="L36" s="70"/>
    </row>
    <row r="37" spans="1:13" s="35" customFormat="1" x14ac:dyDescent="0.45">
      <c r="C37" s="83" t="s">
        <v>160</v>
      </c>
      <c r="D37" s="84"/>
      <c r="E37" s="85">
        <v>2</v>
      </c>
      <c r="F37" s="86" t="s">
        <v>9</v>
      </c>
      <c r="G37" s="77"/>
      <c r="K37" s="71"/>
      <c r="L37" s="70"/>
    </row>
    <row r="38" spans="1:13" s="35" customFormat="1" x14ac:dyDescent="0.45">
      <c r="C38" s="83" t="s">
        <v>136</v>
      </c>
      <c r="D38" s="84"/>
      <c r="E38" s="85">
        <v>1</v>
      </c>
      <c r="F38" s="88" t="s">
        <v>9</v>
      </c>
      <c r="G38" s="77"/>
      <c r="K38" s="71"/>
      <c r="L38" s="70"/>
    </row>
    <row r="39" spans="1:13" s="35" customFormat="1" x14ac:dyDescent="0.45">
      <c r="C39" s="83" t="s">
        <v>161</v>
      </c>
      <c r="D39" s="84"/>
      <c r="E39" s="85">
        <v>19</v>
      </c>
      <c r="F39" s="88" t="s">
        <v>9</v>
      </c>
      <c r="G39" s="77"/>
      <c r="K39" s="71"/>
      <c r="L39" s="70"/>
      <c r="M39" s="58"/>
    </row>
    <row r="40" spans="1:13" s="35" customFormat="1" x14ac:dyDescent="0.45">
      <c r="C40" s="83" t="s">
        <v>138</v>
      </c>
      <c r="D40" s="84"/>
      <c r="E40" s="85">
        <v>19</v>
      </c>
      <c r="F40" s="88" t="s">
        <v>9</v>
      </c>
      <c r="G40" s="77"/>
      <c r="K40" s="71"/>
      <c r="L40" s="70"/>
      <c r="M40" s="58"/>
    </row>
    <row r="41" spans="1:13" s="35" customFormat="1" x14ac:dyDescent="0.45">
      <c r="C41" s="83" t="s">
        <v>162</v>
      </c>
      <c r="D41" s="87"/>
      <c r="E41" s="85">
        <v>5</v>
      </c>
      <c r="F41" s="88" t="s">
        <v>9</v>
      </c>
      <c r="K41" s="71"/>
      <c r="L41" s="70"/>
    </row>
    <row r="42" spans="1:13" s="35" customFormat="1" x14ac:dyDescent="0.45">
      <c r="A42" s="46"/>
      <c r="C42" s="83" t="s">
        <v>163</v>
      </c>
      <c r="D42" s="87"/>
      <c r="E42" s="85">
        <v>5</v>
      </c>
      <c r="F42" s="88" t="s">
        <v>9</v>
      </c>
      <c r="L42" s="70"/>
      <c r="M42" s="58"/>
    </row>
    <row r="43" spans="1:13" s="35" customFormat="1" x14ac:dyDescent="0.45">
      <c r="A43" s="46"/>
      <c r="C43" s="83" t="s">
        <v>164</v>
      </c>
      <c r="D43" s="87"/>
      <c r="E43" s="85">
        <v>1</v>
      </c>
      <c r="F43" s="88" t="s">
        <v>9</v>
      </c>
      <c r="L43" s="70"/>
    </row>
    <row r="44" spans="1:13" s="35" customFormat="1" x14ac:dyDescent="0.45">
      <c r="A44" s="46"/>
      <c r="C44" s="83" t="s">
        <v>165</v>
      </c>
      <c r="D44" s="87"/>
      <c r="E44" s="85">
        <v>2</v>
      </c>
      <c r="F44" s="88" t="s">
        <v>9</v>
      </c>
      <c r="L44" s="70"/>
    </row>
    <row r="45" spans="1:13" s="35" customFormat="1" x14ac:dyDescent="0.45">
      <c r="A45" s="46"/>
      <c r="C45" s="83" t="s">
        <v>166</v>
      </c>
      <c r="D45" s="87"/>
      <c r="E45" s="85">
        <v>1</v>
      </c>
      <c r="F45" s="88" t="s">
        <v>9</v>
      </c>
      <c r="L45" s="70"/>
    </row>
    <row r="46" spans="1:13" s="35" customFormat="1" x14ac:dyDescent="0.45">
      <c r="A46" s="46"/>
      <c r="C46" s="83" t="s">
        <v>144</v>
      </c>
      <c r="D46" s="87"/>
      <c r="E46" s="85">
        <v>2</v>
      </c>
      <c r="F46" s="88" t="s">
        <v>9</v>
      </c>
      <c r="L46" s="70"/>
    </row>
    <row r="47" spans="1:13" s="35" customFormat="1" x14ac:dyDescent="0.45">
      <c r="A47" s="46"/>
      <c r="E47" s="85">
        <f>SUM(E37:E46)</f>
        <v>57</v>
      </c>
      <c r="F47" s="84" t="s">
        <v>9</v>
      </c>
      <c r="L47" s="70"/>
    </row>
    <row r="48" spans="1:13" s="35" customFormat="1" x14ac:dyDescent="0.45">
      <c r="A48" s="46">
        <v>9</v>
      </c>
      <c r="B48" s="46" t="s">
        <v>10</v>
      </c>
      <c r="C48" s="89" t="s">
        <v>130</v>
      </c>
      <c r="E48" s="90"/>
      <c r="F48" s="90"/>
      <c r="H48" s="91"/>
      <c r="I48" s="91"/>
      <c r="J48" s="91"/>
      <c r="K48" s="71"/>
      <c r="L48" s="70"/>
    </row>
    <row r="49" spans="1:13" s="35" customFormat="1" x14ac:dyDescent="0.45">
      <c r="A49" s="46"/>
      <c r="B49" s="46"/>
      <c r="C49" s="92" t="s">
        <v>184</v>
      </c>
      <c r="E49" s="90"/>
      <c r="F49" s="90"/>
      <c r="H49" s="91"/>
      <c r="I49" s="91"/>
      <c r="J49" s="91"/>
      <c r="K49" s="71"/>
      <c r="L49" s="70"/>
    </row>
    <row r="50" spans="1:13" s="35" customFormat="1" x14ac:dyDescent="0.45">
      <c r="A50" s="46"/>
      <c r="C50" s="35" t="s">
        <v>57</v>
      </c>
      <c r="D50" s="58"/>
      <c r="E50" s="58"/>
      <c r="F50" s="58"/>
      <c r="G50" s="58"/>
      <c r="H50" s="58"/>
      <c r="I50" s="58"/>
      <c r="J50" s="58"/>
      <c r="K50" s="58"/>
      <c r="L50" s="70"/>
    </row>
    <row r="51" spans="1:13" s="35" customFormat="1" x14ac:dyDescent="0.45">
      <c r="A51" s="46"/>
      <c r="C51" s="35" t="s">
        <v>174</v>
      </c>
      <c r="D51" s="58"/>
      <c r="E51" s="58"/>
      <c r="F51" s="58"/>
      <c r="G51" s="58"/>
      <c r="H51" s="58"/>
      <c r="I51" s="58"/>
      <c r="J51" s="58"/>
      <c r="K51" s="58"/>
      <c r="L51" s="70"/>
    </row>
    <row r="52" spans="1:13" s="35" customFormat="1" x14ac:dyDescent="0.45">
      <c r="A52" s="46"/>
      <c r="C52" s="35" t="s">
        <v>175</v>
      </c>
      <c r="D52" s="58"/>
      <c r="E52" s="58"/>
      <c r="F52" s="58"/>
      <c r="G52" s="58"/>
      <c r="H52" s="58"/>
      <c r="I52" s="58"/>
      <c r="J52" s="58"/>
      <c r="K52" s="58"/>
      <c r="L52" s="70"/>
    </row>
    <row r="53" spans="1:13" s="35" customFormat="1" x14ac:dyDescent="0.45">
      <c r="A53" s="46"/>
      <c r="C53" s="35" t="s">
        <v>176</v>
      </c>
      <c r="D53" s="55"/>
      <c r="E53" s="55"/>
      <c r="F53" s="55"/>
      <c r="G53" s="55"/>
      <c r="H53" s="55"/>
      <c r="I53" s="55"/>
      <c r="J53" s="55"/>
      <c r="K53" s="55"/>
      <c r="L53" s="70"/>
    </row>
    <row r="54" spans="1:13" s="35" customFormat="1" x14ac:dyDescent="0.45">
      <c r="A54" s="46"/>
      <c r="C54" s="35" t="s">
        <v>177</v>
      </c>
      <c r="D54" s="55"/>
      <c r="E54" s="55"/>
      <c r="F54" s="55"/>
      <c r="G54" s="55"/>
      <c r="H54" s="55"/>
      <c r="I54" s="55"/>
      <c r="J54" s="55"/>
      <c r="K54" s="55"/>
      <c r="L54" s="70"/>
    </row>
    <row r="55" spans="1:13" s="35" customFormat="1" x14ac:dyDescent="0.45">
      <c r="A55" s="46"/>
      <c r="C55" s="35" t="s">
        <v>178</v>
      </c>
      <c r="D55" s="55"/>
      <c r="E55" s="55"/>
      <c r="F55" s="55"/>
      <c r="G55" s="55"/>
      <c r="H55" s="55"/>
      <c r="I55" s="55"/>
      <c r="J55" s="55"/>
      <c r="K55" s="55"/>
      <c r="L55" s="70"/>
    </row>
    <row r="56" spans="1:13" s="35" customFormat="1" x14ac:dyDescent="0.45">
      <c r="A56" s="46"/>
      <c r="C56" s="35" t="s">
        <v>119</v>
      </c>
      <c r="D56" s="58"/>
      <c r="E56" s="58"/>
      <c r="F56" s="58"/>
      <c r="G56" s="58"/>
      <c r="H56" s="58"/>
      <c r="I56" s="58"/>
      <c r="J56" s="58"/>
      <c r="K56" s="58"/>
      <c r="L56" s="70"/>
    </row>
    <row r="57" spans="1:13" s="35" customFormat="1" x14ac:dyDescent="0.45">
      <c r="A57" s="46"/>
      <c r="C57" s="35" t="s">
        <v>11</v>
      </c>
      <c r="D57" s="58"/>
      <c r="E57" s="58"/>
      <c r="F57" s="58"/>
      <c r="G57" s="58"/>
      <c r="H57" s="58"/>
      <c r="I57" s="58"/>
      <c r="J57" s="58"/>
      <c r="K57" s="58"/>
      <c r="L57" s="70"/>
    </row>
    <row r="58" spans="1:13" s="35" customFormat="1" x14ac:dyDescent="0.45">
      <c r="A58" s="72"/>
      <c r="B58" s="72"/>
      <c r="C58" s="35" t="s">
        <v>12</v>
      </c>
      <c r="L58" s="70"/>
      <c r="M58" s="126"/>
    </row>
    <row r="59" spans="1:13" s="35" customFormat="1" x14ac:dyDescent="0.45">
      <c r="A59" s="72"/>
      <c r="B59" s="72"/>
      <c r="C59" s="35" t="s">
        <v>120</v>
      </c>
      <c r="L59" s="70"/>
    </row>
    <row r="60" spans="1:13" s="35" customFormat="1" ht="18" customHeight="1" x14ac:dyDescent="0.45">
      <c r="A60" s="46"/>
      <c r="C60" s="35" t="s">
        <v>121</v>
      </c>
      <c r="E60" s="90"/>
      <c r="F60" s="90"/>
      <c r="G60" s="91"/>
      <c r="H60" s="91"/>
      <c r="I60" s="91"/>
      <c r="J60" s="91"/>
      <c r="K60" s="71"/>
      <c r="L60" s="70"/>
    </row>
    <row r="61" spans="1:13" s="35" customFormat="1" x14ac:dyDescent="0.45">
      <c r="A61" s="46"/>
      <c r="C61" s="35" t="s">
        <v>185</v>
      </c>
      <c r="E61" s="90"/>
      <c r="F61" s="90"/>
      <c r="G61" s="91"/>
      <c r="H61" s="91"/>
      <c r="I61" s="91"/>
      <c r="J61" s="91"/>
      <c r="K61" s="71"/>
      <c r="L61" s="109"/>
    </row>
    <row r="62" spans="1:13" s="35" customFormat="1" x14ac:dyDescent="0.45">
      <c r="A62" s="46"/>
      <c r="C62" s="35" t="s">
        <v>122</v>
      </c>
      <c r="E62" s="90"/>
      <c r="F62" s="90"/>
      <c r="G62" s="91"/>
      <c r="H62" s="91"/>
      <c r="I62" s="91"/>
      <c r="J62" s="91"/>
      <c r="K62" s="71"/>
      <c r="L62" s="70"/>
    </row>
    <row r="63" spans="1:13" s="35" customFormat="1" ht="36" customHeight="1" x14ac:dyDescent="0.45">
      <c r="C63" s="127" t="s">
        <v>210</v>
      </c>
      <c r="D63" s="128"/>
      <c r="E63" s="128"/>
      <c r="F63" s="128"/>
      <c r="G63" s="128"/>
      <c r="H63" s="128"/>
      <c r="I63" s="128"/>
      <c r="J63" s="128"/>
      <c r="K63" s="128"/>
      <c r="L63" s="70"/>
      <c r="M63" s="126"/>
    </row>
    <row r="64" spans="1:13" s="35" customFormat="1" x14ac:dyDescent="0.45">
      <c r="A64" s="46"/>
      <c r="E64" s="90"/>
      <c r="F64" s="90"/>
      <c r="G64" s="91"/>
      <c r="H64" s="91"/>
      <c r="I64" s="91"/>
      <c r="J64" s="91"/>
      <c r="K64" s="71"/>
      <c r="L64" s="70"/>
    </row>
    <row r="65" spans="1:13" s="35" customFormat="1" x14ac:dyDescent="0.45">
      <c r="A65" s="46">
        <v>10</v>
      </c>
      <c r="B65" s="72" t="s">
        <v>13</v>
      </c>
      <c r="C65" s="58" t="s">
        <v>14</v>
      </c>
      <c r="D65" s="113">
        <v>2500</v>
      </c>
      <c r="E65" s="114"/>
      <c r="G65" s="58" t="s">
        <v>123</v>
      </c>
      <c r="H65" s="91"/>
      <c r="I65" s="113">
        <v>2000</v>
      </c>
      <c r="J65" s="114"/>
      <c r="L65" s="70"/>
    </row>
    <row r="66" spans="1:13" s="35" customFormat="1" x14ac:dyDescent="0.45">
      <c r="A66" s="46"/>
      <c r="B66" s="72"/>
      <c r="C66" s="58" t="s">
        <v>15</v>
      </c>
      <c r="D66" s="113">
        <v>1500</v>
      </c>
      <c r="E66" s="114"/>
      <c r="G66" s="58" t="s">
        <v>124</v>
      </c>
      <c r="H66" s="91"/>
      <c r="I66" s="113">
        <v>1000</v>
      </c>
      <c r="J66" s="114"/>
      <c r="L66" s="70"/>
    </row>
    <row r="67" spans="1:13" s="35" customFormat="1" x14ac:dyDescent="0.45">
      <c r="A67" s="46"/>
      <c r="B67" s="72"/>
      <c r="C67" s="35" t="s">
        <v>129</v>
      </c>
      <c r="D67" s="113">
        <v>1000</v>
      </c>
      <c r="E67" s="114"/>
      <c r="G67" s="58"/>
      <c r="H67" s="91"/>
      <c r="I67" s="93"/>
      <c r="J67" s="58"/>
      <c r="L67" s="70"/>
    </row>
    <row r="68" spans="1:13" s="35" customFormat="1" x14ac:dyDescent="0.45">
      <c r="A68" s="46"/>
      <c r="B68" s="72"/>
      <c r="C68" s="35" t="s">
        <v>16</v>
      </c>
      <c r="D68" s="113">
        <v>500</v>
      </c>
      <c r="E68" s="114"/>
      <c r="F68" s="82" t="s">
        <v>202</v>
      </c>
      <c r="G68" s="91"/>
      <c r="H68" s="91"/>
      <c r="I68" s="91"/>
      <c r="J68" s="91"/>
      <c r="L68" s="70"/>
      <c r="M68" s="126"/>
    </row>
    <row r="69" spans="1:13" s="35" customFormat="1" x14ac:dyDescent="0.45">
      <c r="A69" s="46"/>
      <c r="B69" s="72"/>
      <c r="C69" s="35" t="s">
        <v>211</v>
      </c>
      <c r="E69" s="90"/>
      <c r="F69" s="90"/>
      <c r="G69" s="91"/>
      <c r="H69" s="91"/>
      <c r="I69" s="91"/>
      <c r="J69" s="91"/>
      <c r="K69" s="71"/>
      <c r="L69" s="70"/>
      <c r="M69" s="126"/>
    </row>
    <row r="70" spans="1:13" s="35" customFormat="1" x14ac:dyDescent="0.45">
      <c r="A70" s="46">
        <v>11</v>
      </c>
      <c r="B70" s="72" t="s">
        <v>17</v>
      </c>
      <c r="C70" s="35" t="s">
        <v>203</v>
      </c>
      <c r="H70" s="91"/>
      <c r="I70" s="91"/>
      <c r="J70" s="91"/>
      <c r="K70" s="94"/>
      <c r="L70" s="70"/>
      <c r="M70" s="126"/>
    </row>
    <row r="71" spans="1:13" s="35" customFormat="1" x14ac:dyDescent="0.45">
      <c r="A71" s="46"/>
      <c r="C71" s="58" t="s">
        <v>167</v>
      </c>
      <c r="E71" s="90"/>
      <c r="F71" s="90"/>
      <c r="H71" s="91"/>
      <c r="I71" s="91"/>
      <c r="J71" s="91"/>
      <c r="K71" s="71"/>
      <c r="L71" s="70"/>
    </row>
    <row r="72" spans="1:13" s="35" customFormat="1" x14ac:dyDescent="0.45">
      <c r="A72" s="46">
        <v>12</v>
      </c>
      <c r="B72" s="95" t="s">
        <v>18</v>
      </c>
      <c r="C72" s="96">
        <v>45309</v>
      </c>
      <c r="D72" s="94" t="str">
        <f>TEXT(C72,"aaaa")</f>
        <v>木曜日</v>
      </c>
      <c r="E72" s="89"/>
      <c r="F72" s="97" t="s">
        <v>19</v>
      </c>
      <c r="G72" s="91"/>
      <c r="H72" s="91"/>
      <c r="I72" s="91"/>
      <c r="J72" s="91"/>
      <c r="K72" s="71"/>
      <c r="L72" s="70"/>
    </row>
    <row r="73" spans="1:13" s="35" customFormat="1" x14ac:dyDescent="0.45">
      <c r="A73" s="46">
        <v>13</v>
      </c>
      <c r="B73" s="72" t="s">
        <v>20</v>
      </c>
      <c r="C73" s="58" t="s">
        <v>21</v>
      </c>
      <c r="E73" s="90"/>
      <c r="F73" s="90"/>
      <c r="G73" s="91"/>
      <c r="H73" s="91"/>
      <c r="I73" s="91"/>
      <c r="J73" s="91"/>
      <c r="K73" s="71"/>
      <c r="L73" s="70"/>
    </row>
    <row r="74" spans="1:13" s="35" customFormat="1" x14ac:dyDescent="0.45">
      <c r="A74" s="46"/>
      <c r="B74" s="72"/>
      <c r="C74" s="58" t="s">
        <v>22</v>
      </c>
      <c r="E74" s="90"/>
      <c r="F74" s="90"/>
      <c r="G74" s="91"/>
      <c r="H74" s="91"/>
      <c r="I74" s="91"/>
      <c r="J74" s="91"/>
      <c r="K74" s="71"/>
      <c r="L74" s="70"/>
    </row>
    <row r="75" spans="1:13" s="35" customFormat="1" x14ac:dyDescent="0.45">
      <c r="A75" s="46"/>
      <c r="B75" s="72" t="s">
        <v>23</v>
      </c>
      <c r="C75" s="58" t="s">
        <v>24</v>
      </c>
      <c r="E75" s="90"/>
      <c r="F75" s="90"/>
      <c r="G75" s="91"/>
      <c r="H75" s="91"/>
      <c r="I75" s="91"/>
      <c r="J75" s="91"/>
      <c r="K75" s="71"/>
      <c r="L75" s="70"/>
    </row>
    <row r="76" spans="1:13" s="35" customFormat="1" x14ac:dyDescent="0.45">
      <c r="A76" s="46"/>
      <c r="B76" s="72"/>
      <c r="C76" s="58" t="s">
        <v>25</v>
      </c>
      <c r="E76" s="90"/>
      <c r="F76" s="90"/>
      <c r="G76" s="91"/>
      <c r="H76" s="91"/>
      <c r="I76" s="91"/>
      <c r="J76" s="91"/>
      <c r="K76" s="71"/>
      <c r="L76" s="70"/>
    </row>
    <row r="77" spans="1:13" s="35" customFormat="1" x14ac:dyDescent="0.45">
      <c r="A77" s="46"/>
      <c r="B77" s="72"/>
      <c r="C77" s="58" t="s">
        <v>26</v>
      </c>
      <c r="E77" s="90"/>
      <c r="F77" s="90"/>
      <c r="G77" s="91"/>
      <c r="H77" s="91"/>
      <c r="I77" s="91"/>
      <c r="J77" s="91"/>
      <c r="K77" s="71"/>
      <c r="L77" s="70"/>
    </row>
    <row r="78" spans="1:13" s="35" customFormat="1" x14ac:dyDescent="0.45">
      <c r="A78" s="46"/>
      <c r="B78" s="72"/>
      <c r="C78" s="58" t="s">
        <v>27</v>
      </c>
      <c r="E78" s="90"/>
      <c r="F78" s="90"/>
      <c r="G78" s="91"/>
      <c r="H78" s="91"/>
      <c r="I78" s="91"/>
      <c r="J78" s="91"/>
      <c r="K78" s="71"/>
      <c r="L78" s="70"/>
    </row>
    <row r="79" spans="1:13" s="35" customFormat="1" x14ac:dyDescent="0.45">
      <c r="A79" s="46"/>
      <c r="B79" s="72" t="s">
        <v>28</v>
      </c>
      <c r="C79" s="89" t="s">
        <v>29</v>
      </c>
      <c r="E79" s="90"/>
      <c r="F79" s="90"/>
      <c r="G79" s="91"/>
      <c r="H79" s="91"/>
      <c r="I79" s="91"/>
      <c r="J79" s="91"/>
      <c r="K79" s="71"/>
      <c r="L79" s="70"/>
    </row>
    <row r="80" spans="1:13" s="35" customFormat="1" x14ac:dyDescent="0.45">
      <c r="A80" s="46"/>
      <c r="B80" s="72"/>
      <c r="C80" s="35" t="s">
        <v>188</v>
      </c>
      <c r="E80" s="90"/>
      <c r="F80" s="90"/>
      <c r="G80" s="91"/>
      <c r="H80" s="91"/>
      <c r="I80" s="91"/>
      <c r="J80" s="91"/>
      <c r="K80" s="71"/>
      <c r="L80" s="70"/>
    </row>
    <row r="81" spans="1:14" s="35" customFormat="1" x14ac:dyDescent="0.45">
      <c r="A81" s="46"/>
      <c r="B81" s="72"/>
      <c r="C81" s="58" t="s">
        <v>30</v>
      </c>
      <c r="E81" s="90"/>
      <c r="F81" s="90"/>
      <c r="G81" s="91"/>
      <c r="H81" s="91"/>
      <c r="I81" s="91"/>
      <c r="J81" s="91"/>
      <c r="K81" s="71"/>
      <c r="L81" s="70"/>
    </row>
    <row r="82" spans="1:14" s="35" customFormat="1" x14ac:dyDescent="0.45">
      <c r="A82" s="46"/>
      <c r="B82" s="72"/>
      <c r="C82" s="58" t="s">
        <v>31</v>
      </c>
      <c r="E82" s="90"/>
      <c r="F82" s="90"/>
      <c r="G82" s="91"/>
      <c r="H82" s="91"/>
      <c r="I82" s="91"/>
      <c r="J82" s="91"/>
      <c r="K82" s="71"/>
      <c r="L82" s="70"/>
    </row>
    <row r="83" spans="1:14" s="35" customFormat="1" x14ac:dyDescent="0.45">
      <c r="A83" s="46"/>
      <c r="B83" s="72"/>
      <c r="C83" s="58" t="s">
        <v>189</v>
      </c>
      <c r="E83" s="90"/>
      <c r="F83" s="90"/>
      <c r="G83" s="91"/>
      <c r="H83" s="91"/>
      <c r="I83" s="91"/>
      <c r="J83" s="91"/>
      <c r="K83" s="71"/>
      <c r="L83" s="70"/>
    </row>
    <row r="84" spans="1:14" s="35" customFormat="1" x14ac:dyDescent="0.45">
      <c r="A84" s="46"/>
      <c r="B84" s="72"/>
      <c r="C84" s="58" t="s">
        <v>32</v>
      </c>
      <c r="E84" s="90"/>
      <c r="F84" s="90"/>
      <c r="G84" s="91"/>
      <c r="H84" s="91"/>
      <c r="I84" s="91"/>
      <c r="J84" s="91"/>
      <c r="K84" s="71"/>
      <c r="L84" s="70"/>
    </row>
    <row r="85" spans="1:14" s="35" customFormat="1" x14ac:dyDescent="0.45">
      <c r="A85" s="46"/>
      <c r="B85" s="72"/>
      <c r="C85" s="58" t="s">
        <v>33</v>
      </c>
      <c r="E85" s="90"/>
      <c r="F85" s="90"/>
      <c r="G85" s="91"/>
      <c r="H85" s="91"/>
      <c r="I85" s="91"/>
      <c r="J85" s="91"/>
      <c r="K85" s="71"/>
      <c r="L85" s="70"/>
    </row>
    <row r="86" spans="1:14" s="35" customFormat="1" x14ac:dyDescent="0.45">
      <c r="A86" s="46"/>
      <c r="B86" s="72"/>
      <c r="C86" s="58" t="s">
        <v>34</v>
      </c>
      <c r="E86" s="90"/>
      <c r="F86" s="90"/>
      <c r="G86" s="91"/>
      <c r="H86" s="91"/>
      <c r="I86" s="91"/>
      <c r="J86" s="91"/>
      <c r="K86" s="71"/>
      <c r="L86" s="70"/>
    </row>
    <row r="87" spans="1:14" s="35" customFormat="1" x14ac:dyDescent="0.45">
      <c r="A87" s="46">
        <v>14</v>
      </c>
      <c r="B87" s="72" t="s">
        <v>35</v>
      </c>
      <c r="C87" s="57" t="s">
        <v>58</v>
      </c>
      <c r="E87" s="90"/>
      <c r="H87" s="91"/>
      <c r="I87" s="91"/>
      <c r="J87" s="91"/>
      <c r="K87" s="71"/>
      <c r="L87" s="70"/>
    </row>
    <row r="88" spans="1:14" s="35" customFormat="1" x14ac:dyDescent="0.45">
      <c r="A88" s="46"/>
      <c r="B88" s="72"/>
      <c r="C88" s="57" t="s">
        <v>59</v>
      </c>
      <c r="E88" s="90"/>
      <c r="F88" s="90"/>
      <c r="G88" s="91"/>
      <c r="H88" s="91"/>
      <c r="I88" s="91"/>
      <c r="J88" s="91"/>
      <c r="K88" s="98"/>
      <c r="L88" s="70"/>
    </row>
    <row r="89" spans="1:14" s="35" customFormat="1" x14ac:dyDescent="0.45">
      <c r="A89" s="46"/>
      <c r="B89" s="72"/>
      <c r="C89" s="57" t="s">
        <v>61</v>
      </c>
      <c r="E89" s="90"/>
      <c r="F89" s="90"/>
      <c r="G89" s="99"/>
      <c r="H89" s="91"/>
      <c r="I89" s="91"/>
      <c r="J89" s="91"/>
      <c r="K89" s="71"/>
      <c r="L89" s="70"/>
    </row>
    <row r="90" spans="1:14" s="35" customFormat="1" x14ac:dyDescent="0.45">
      <c r="A90" s="46">
        <v>15</v>
      </c>
      <c r="B90" s="72" t="s">
        <v>36</v>
      </c>
      <c r="C90" s="58" t="s">
        <v>190</v>
      </c>
      <c r="L90" s="70"/>
      <c r="M90" s="59"/>
      <c r="N90" s="72"/>
    </row>
    <row r="91" spans="1:14" s="35" customFormat="1" x14ac:dyDescent="0.45">
      <c r="B91" s="72"/>
      <c r="C91" s="58" t="s">
        <v>37</v>
      </c>
      <c r="L91" s="70"/>
    </row>
    <row r="92" spans="1:14" s="35" customFormat="1" x14ac:dyDescent="0.45">
      <c r="B92" s="72"/>
      <c r="C92" s="111" t="s">
        <v>204</v>
      </c>
      <c r="D92" s="89"/>
      <c r="E92" s="89"/>
      <c r="F92" s="89"/>
      <c r="G92" s="89"/>
      <c r="H92" s="89"/>
      <c r="L92" s="70"/>
      <c r="M92" s="126"/>
    </row>
    <row r="93" spans="1:14" s="35" customFormat="1" x14ac:dyDescent="0.45">
      <c r="B93" s="72"/>
      <c r="C93" s="111" t="s">
        <v>205</v>
      </c>
      <c r="D93" s="89"/>
      <c r="E93" s="89"/>
      <c r="F93" s="89"/>
      <c r="G93" s="89"/>
      <c r="H93" s="89"/>
      <c r="L93" s="70"/>
      <c r="M93" s="126"/>
    </row>
    <row r="94" spans="1:14" s="35" customFormat="1" x14ac:dyDescent="0.45">
      <c r="B94" s="72"/>
      <c r="C94" s="111" t="s">
        <v>197</v>
      </c>
      <c r="D94" s="89"/>
      <c r="E94" s="89"/>
      <c r="F94" s="89"/>
      <c r="G94" s="89"/>
      <c r="H94" s="89"/>
      <c r="L94" s="70"/>
    </row>
    <row r="95" spans="1:14" s="35" customFormat="1" x14ac:dyDescent="0.45">
      <c r="A95" s="46">
        <v>16</v>
      </c>
      <c r="B95" s="46" t="s">
        <v>168</v>
      </c>
      <c r="C95" s="35" t="s">
        <v>191</v>
      </c>
      <c r="G95" s="58"/>
      <c r="H95" s="58"/>
      <c r="I95" s="58"/>
      <c r="J95" s="58"/>
      <c r="K95" s="58"/>
      <c r="L95" s="110"/>
    </row>
    <row r="96" spans="1:14" s="35" customFormat="1" x14ac:dyDescent="0.45">
      <c r="C96" s="35" t="s">
        <v>169</v>
      </c>
      <c r="G96" s="58"/>
      <c r="H96" s="58"/>
      <c r="I96" s="58"/>
      <c r="J96" s="58"/>
      <c r="K96" s="58"/>
      <c r="L96" s="110"/>
    </row>
    <row r="97" spans="1:13" s="35" customFormat="1" x14ac:dyDescent="0.45">
      <c r="C97" s="35" t="s">
        <v>170</v>
      </c>
      <c r="E97" s="58"/>
      <c r="F97" s="58"/>
      <c r="K97" s="58"/>
      <c r="L97" s="110"/>
    </row>
    <row r="98" spans="1:13" s="35" customFormat="1" x14ac:dyDescent="0.45">
      <c r="A98" s="72">
        <v>17</v>
      </c>
      <c r="B98" s="72" t="s">
        <v>38</v>
      </c>
      <c r="C98" s="35" t="s">
        <v>192</v>
      </c>
      <c r="D98" s="58"/>
      <c r="E98" s="58"/>
      <c r="F98" s="58"/>
      <c r="K98" s="58"/>
    </row>
    <row r="99" spans="1:13" s="35" customFormat="1" x14ac:dyDescent="0.45">
      <c r="A99" s="72"/>
      <c r="B99" s="72"/>
      <c r="C99" s="58" t="s">
        <v>193</v>
      </c>
      <c r="D99" s="58"/>
      <c r="K99" s="58"/>
    </row>
    <row r="100" spans="1:13" s="35" customFormat="1" x14ac:dyDescent="0.45">
      <c r="A100" s="72"/>
      <c r="B100" s="58"/>
      <c r="C100" s="57" t="s">
        <v>206</v>
      </c>
      <c r="G100" s="58"/>
      <c r="H100" s="58"/>
      <c r="I100" s="58"/>
      <c r="J100" s="58"/>
      <c r="K100" s="58"/>
    </row>
    <row r="101" spans="1:13" x14ac:dyDescent="0.45">
      <c r="A101" s="72"/>
      <c r="C101" s="57" t="s">
        <v>39</v>
      </c>
      <c r="D101" s="35"/>
      <c r="E101" s="35"/>
      <c r="F101" s="35"/>
      <c r="G101" s="91"/>
      <c r="H101" s="91"/>
      <c r="I101" s="91"/>
      <c r="J101" s="91"/>
      <c r="K101" s="71"/>
      <c r="L101" s="35"/>
    </row>
    <row r="102" spans="1:13" x14ac:dyDescent="0.45">
      <c r="A102" s="72"/>
      <c r="C102" s="130" t="s">
        <v>212</v>
      </c>
      <c r="D102" s="126"/>
      <c r="E102" s="129"/>
      <c r="F102" s="129"/>
      <c r="G102" s="131"/>
      <c r="H102" s="131"/>
      <c r="I102" s="91"/>
      <c r="J102" s="91"/>
      <c r="K102" s="71"/>
      <c r="L102" s="35"/>
      <c r="M102" s="129"/>
    </row>
    <row r="103" spans="1:13" x14ac:dyDescent="0.45">
      <c r="A103" s="72"/>
      <c r="C103" s="130" t="s">
        <v>213</v>
      </c>
      <c r="D103" s="126"/>
      <c r="E103" s="129"/>
      <c r="F103" s="129"/>
      <c r="G103" s="131"/>
      <c r="H103" s="131"/>
      <c r="I103" s="91"/>
      <c r="J103" s="91"/>
      <c r="K103" s="71"/>
      <c r="L103" s="35"/>
      <c r="M103" s="129"/>
    </row>
    <row r="104" spans="1:13" s="35" customFormat="1" x14ac:dyDescent="0.45">
      <c r="A104" s="72">
        <v>18</v>
      </c>
      <c r="B104" s="72" t="s">
        <v>40</v>
      </c>
      <c r="C104" s="73" t="s">
        <v>41</v>
      </c>
      <c r="D104" s="73"/>
    </row>
    <row r="105" spans="1:13" x14ac:dyDescent="0.45">
      <c r="A105" s="72"/>
      <c r="B105" s="72" t="s">
        <v>42</v>
      </c>
      <c r="C105" s="73" t="s">
        <v>43</v>
      </c>
      <c r="E105" s="35"/>
      <c r="F105" s="35"/>
      <c r="G105" s="35"/>
      <c r="H105" s="35"/>
    </row>
    <row r="106" spans="1:13" x14ac:dyDescent="0.45">
      <c r="A106" s="72"/>
      <c r="C106" s="73" t="s">
        <v>44</v>
      </c>
      <c r="E106" s="35"/>
      <c r="F106" s="35"/>
      <c r="G106" s="35"/>
      <c r="H106" s="35"/>
    </row>
    <row r="107" spans="1:13" x14ac:dyDescent="0.45">
      <c r="A107" s="72"/>
      <c r="C107" s="73" t="s">
        <v>45</v>
      </c>
      <c r="E107" s="35"/>
      <c r="F107" s="35"/>
      <c r="G107" s="35"/>
      <c r="H107" s="35"/>
    </row>
    <row r="108" spans="1:13" x14ac:dyDescent="0.45">
      <c r="A108" s="72"/>
      <c r="C108" s="73" t="s">
        <v>46</v>
      </c>
      <c r="E108" s="89"/>
      <c r="F108" s="89"/>
      <c r="G108" s="89"/>
      <c r="H108" s="89"/>
      <c r="I108" s="100"/>
      <c r="J108" s="100"/>
      <c r="K108" s="100"/>
    </row>
    <row r="109" spans="1:13" x14ac:dyDescent="0.45">
      <c r="A109" s="72"/>
      <c r="C109" s="73" t="s">
        <v>47</v>
      </c>
      <c r="E109" s="35"/>
      <c r="F109" s="35"/>
      <c r="G109" s="35"/>
      <c r="H109" s="35"/>
      <c r="I109" s="35"/>
      <c r="J109" s="35"/>
      <c r="K109" s="35"/>
    </row>
    <row r="110" spans="1:13" x14ac:dyDescent="0.45">
      <c r="A110" s="72"/>
      <c r="C110" s="73" t="s">
        <v>48</v>
      </c>
      <c r="D110" s="73"/>
      <c r="E110" s="35"/>
      <c r="F110" s="35"/>
      <c r="G110" s="35"/>
      <c r="H110" s="35"/>
      <c r="I110" s="35"/>
      <c r="J110" s="35"/>
      <c r="K110" s="35"/>
    </row>
    <row r="111" spans="1:13" s="102" customFormat="1" x14ac:dyDescent="0.45">
      <c r="A111" s="101"/>
      <c r="C111" s="103" t="s">
        <v>133</v>
      </c>
      <c r="D111" s="65"/>
      <c r="E111" s="65"/>
      <c r="F111" s="65"/>
      <c r="G111" s="65"/>
      <c r="H111" s="66"/>
      <c r="I111" s="67"/>
      <c r="J111" s="35"/>
      <c r="K111" s="35"/>
      <c r="L111" s="35"/>
    </row>
    <row r="112" spans="1:13" s="102" customFormat="1" x14ac:dyDescent="0.45">
      <c r="A112" s="101"/>
      <c r="C112" s="103" t="s">
        <v>134</v>
      </c>
      <c r="D112" s="65"/>
      <c r="E112" s="65"/>
      <c r="F112" s="65"/>
      <c r="G112" s="65"/>
      <c r="H112" s="66"/>
      <c r="I112" s="67"/>
      <c r="J112" s="35"/>
      <c r="K112" s="35"/>
      <c r="L112" s="35"/>
    </row>
    <row r="113" spans="1:13" x14ac:dyDescent="0.45">
      <c r="A113" s="72">
        <v>19</v>
      </c>
      <c r="B113" s="72" t="s">
        <v>148</v>
      </c>
      <c r="C113" s="126" t="s">
        <v>207</v>
      </c>
      <c r="D113" s="129"/>
      <c r="E113" s="132"/>
      <c r="F113" s="132"/>
      <c r="G113" s="129"/>
      <c r="H113" s="129"/>
      <c r="I113" s="129"/>
      <c r="J113" s="129"/>
      <c r="K113" s="129"/>
      <c r="L113" s="129"/>
      <c r="M113" s="129"/>
    </row>
    <row r="114" spans="1:13" x14ac:dyDescent="0.45">
      <c r="A114" s="72"/>
      <c r="B114" s="72"/>
      <c r="C114" s="126" t="s">
        <v>208</v>
      </c>
      <c r="D114" s="129"/>
      <c r="E114" s="132"/>
      <c r="F114" s="132"/>
      <c r="G114" s="129"/>
      <c r="H114" s="129"/>
      <c r="I114" s="129"/>
      <c r="J114" s="129"/>
      <c r="K114" s="129"/>
      <c r="L114" s="129"/>
      <c r="M114" s="126"/>
    </row>
    <row r="115" spans="1:13" x14ac:dyDescent="0.45">
      <c r="A115" s="46"/>
      <c r="B115" s="35"/>
      <c r="C115" s="57" t="s">
        <v>149</v>
      </c>
      <c r="D115" s="89"/>
    </row>
    <row r="116" spans="1:13" x14ac:dyDescent="0.45">
      <c r="A116" s="72"/>
      <c r="C116" s="58" t="s">
        <v>49</v>
      </c>
      <c r="D116" s="35"/>
      <c r="E116" s="35"/>
      <c r="F116" s="35"/>
      <c r="G116" s="35"/>
      <c r="H116" s="35"/>
      <c r="I116" s="35"/>
      <c r="J116" s="35"/>
      <c r="K116" s="35"/>
    </row>
    <row r="117" spans="1:13" x14ac:dyDescent="0.45">
      <c r="A117" s="72"/>
      <c r="D117" s="35"/>
      <c r="E117" s="35"/>
      <c r="F117" s="35"/>
      <c r="G117" s="35"/>
      <c r="H117" s="35"/>
      <c r="I117" s="35"/>
      <c r="J117" s="35"/>
      <c r="K117" s="35"/>
    </row>
    <row r="118" spans="1:13" x14ac:dyDescent="0.45">
      <c r="A118" s="72"/>
      <c r="B118" s="72"/>
      <c r="C118" s="35"/>
      <c r="E118" s="104"/>
      <c r="F118" s="104"/>
    </row>
    <row r="119" spans="1:13" x14ac:dyDescent="0.45">
      <c r="A119" s="46"/>
      <c r="B119" s="35"/>
      <c r="C119" s="57"/>
      <c r="D119" s="89"/>
    </row>
    <row r="120" spans="1:13" x14ac:dyDescent="0.45">
      <c r="A120" s="72"/>
      <c r="D120" s="35"/>
      <c r="E120" s="35"/>
      <c r="F120" s="35"/>
      <c r="G120" s="35"/>
      <c r="H120" s="35"/>
      <c r="I120" s="35"/>
      <c r="J120" s="35"/>
      <c r="K120" s="35"/>
    </row>
    <row r="121" spans="1:13" x14ac:dyDescent="0.45">
      <c r="A121" s="72"/>
      <c r="D121" s="35"/>
      <c r="E121" s="35"/>
      <c r="F121" s="35"/>
      <c r="G121" s="35"/>
      <c r="H121" s="35"/>
      <c r="I121" s="35"/>
      <c r="J121" s="35"/>
      <c r="K121" s="35"/>
    </row>
    <row r="122" spans="1:13" x14ac:dyDescent="0.45">
      <c r="A122" s="72"/>
      <c r="D122" s="35"/>
      <c r="E122" s="35"/>
      <c r="F122" s="35"/>
      <c r="G122" s="35"/>
      <c r="H122" s="35"/>
      <c r="I122" s="35"/>
      <c r="J122" s="35"/>
      <c r="K122" s="35"/>
    </row>
    <row r="123" spans="1:13" x14ac:dyDescent="0.45">
      <c r="A123" s="72"/>
      <c r="D123" s="35"/>
      <c r="E123" s="35"/>
      <c r="F123" s="35"/>
      <c r="G123" s="35"/>
      <c r="H123" s="35"/>
      <c r="I123" s="35"/>
      <c r="J123" s="35"/>
      <c r="K123" s="35"/>
    </row>
    <row r="124" spans="1:13" x14ac:dyDescent="0.45">
      <c r="A124" s="72"/>
      <c r="C124" s="105"/>
      <c r="D124" s="35"/>
      <c r="E124" s="35"/>
      <c r="F124" s="35"/>
      <c r="G124" s="35"/>
      <c r="H124" s="35"/>
      <c r="I124" s="35"/>
      <c r="J124" s="35"/>
      <c r="K124" s="35"/>
    </row>
    <row r="125" spans="1:13" x14ac:dyDescent="0.45">
      <c r="A125" s="72"/>
      <c r="D125" s="35"/>
      <c r="E125" s="35"/>
      <c r="F125" s="35"/>
      <c r="G125" s="35"/>
      <c r="H125" s="35"/>
      <c r="I125" s="35"/>
      <c r="J125" s="35"/>
      <c r="K125" s="35"/>
    </row>
    <row r="126" spans="1:13" x14ac:dyDescent="0.45">
      <c r="A126" s="72"/>
      <c r="D126" s="35"/>
      <c r="E126" s="35"/>
      <c r="F126" s="35"/>
      <c r="G126" s="35"/>
      <c r="H126" s="35"/>
      <c r="I126" s="35"/>
      <c r="J126" s="35"/>
      <c r="K126" s="35"/>
    </row>
    <row r="127" spans="1:13" x14ac:dyDescent="0.45">
      <c r="A127" s="72"/>
      <c r="D127" s="35"/>
      <c r="E127" s="35"/>
      <c r="F127" s="35"/>
      <c r="G127" s="35"/>
      <c r="H127" s="35"/>
      <c r="I127" s="35"/>
      <c r="J127" s="35"/>
      <c r="K127" s="35"/>
    </row>
    <row r="128" spans="1:13" x14ac:dyDescent="0.45">
      <c r="A128" s="72"/>
    </row>
    <row r="129" spans="1:4" x14ac:dyDescent="0.45">
      <c r="A129" s="72"/>
    </row>
    <row r="135" spans="1:4" x14ac:dyDescent="0.45">
      <c r="A135" s="72"/>
      <c r="C135" s="56"/>
      <c r="D135" s="57"/>
    </row>
    <row r="136" spans="1:4" x14ac:dyDescent="0.45">
      <c r="A136" s="72"/>
    </row>
    <row r="137" spans="1:4" x14ac:dyDescent="0.45">
      <c r="A137" s="72"/>
    </row>
    <row r="138" spans="1:4" x14ac:dyDescent="0.45">
      <c r="A138" s="72"/>
    </row>
  </sheetData>
  <sortState xmlns:xlrd2="http://schemas.microsoft.com/office/spreadsheetml/2017/richdata2" ref="F41:J46">
    <sortCondition ref="F41:F46"/>
  </sortState>
  <mergeCells count="10">
    <mergeCell ref="I1:K1"/>
    <mergeCell ref="C63:K63"/>
    <mergeCell ref="D67:E67"/>
    <mergeCell ref="D68:E68"/>
    <mergeCell ref="D65:E65"/>
    <mergeCell ref="D66:E66"/>
    <mergeCell ref="I65:J65"/>
    <mergeCell ref="I66:J66"/>
    <mergeCell ref="F13:G13"/>
    <mergeCell ref="F14:G14"/>
  </mergeCells>
  <phoneticPr fontId="1"/>
  <printOptions horizontalCentered="1"/>
  <pageMargins left="0.11811023622047245" right="0.11811023622047245" top="0.15748031496062992" bottom="0.15748031496062992"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16F5E-A817-4F6E-A737-4F398762E434}">
  <dimension ref="A1:N60"/>
  <sheetViews>
    <sheetView zoomScaleNormal="100" workbookViewId="0">
      <selection activeCell="C5" sqref="C5:D5"/>
    </sheetView>
  </sheetViews>
  <sheetFormatPr defaultColWidth="8.09765625" defaultRowHeight="18" x14ac:dyDescent="0.45"/>
  <cols>
    <col min="1" max="1" width="2.69921875" style="35" customWidth="1"/>
    <col min="2" max="2" width="17.09765625" style="35" customWidth="1"/>
    <col min="3" max="3" width="24.19921875" style="35" bestFit="1" customWidth="1"/>
    <col min="4" max="4" width="21.796875" style="35" customWidth="1"/>
    <col min="5" max="5" width="6.296875" style="35" customWidth="1"/>
    <col min="6" max="6" width="10.69921875" style="35" bestFit="1" customWidth="1"/>
    <col min="7" max="7" width="11.19921875" style="35" bestFit="1" customWidth="1"/>
    <col min="8" max="8" width="11.19921875" style="35" customWidth="1"/>
    <col min="9" max="9" width="20.5" style="35" customWidth="1"/>
    <col min="10" max="10" width="12.59765625" style="35" bestFit="1" customWidth="1"/>
    <col min="11" max="13" width="9.59765625" style="35" bestFit="1" customWidth="1"/>
    <col min="14" max="14" width="26.59765625" style="35" customWidth="1"/>
    <col min="15" max="15" width="30" style="35" bestFit="1" customWidth="1"/>
    <col min="16" max="16384" width="8.09765625" style="35"/>
  </cols>
  <sheetData>
    <row r="1" spans="2:13" s="2" customFormat="1" ht="22.2" x14ac:dyDescent="0.45">
      <c r="B1" s="2" t="s">
        <v>200</v>
      </c>
    </row>
    <row r="2" spans="2:13" s="2" customFormat="1" ht="22.2" x14ac:dyDescent="0.45">
      <c r="B2" s="2" t="s">
        <v>63</v>
      </c>
      <c r="C2" s="3">
        <v>45326</v>
      </c>
      <c r="D2" s="68" t="str">
        <f>TEXT(C2,"(aaa)")</f>
        <v>(日)</v>
      </c>
      <c r="F2" s="120"/>
      <c r="G2" s="121"/>
      <c r="H2" s="121"/>
      <c r="I2" s="121"/>
      <c r="J2" s="121"/>
      <c r="K2" s="4"/>
    </row>
    <row r="3" spans="2:13" s="2" customFormat="1" ht="22.2" x14ac:dyDescent="0.45">
      <c r="B3" s="5" t="s">
        <v>64</v>
      </c>
      <c r="C3" s="6">
        <v>45309</v>
      </c>
      <c r="D3" s="68" t="str">
        <f>TEXT(C3,"(aaa)")</f>
        <v>(木)</v>
      </c>
      <c r="E3" s="2" t="s">
        <v>156</v>
      </c>
    </row>
    <row r="4" spans="2:13" s="2" customFormat="1" ht="22.2" x14ac:dyDescent="0.45">
      <c r="B4" s="7"/>
      <c r="C4" s="8"/>
      <c r="D4" s="9"/>
    </row>
    <row r="5" spans="2:13" s="2" customFormat="1" ht="45" x14ac:dyDescent="0.45">
      <c r="B5" s="10" t="s">
        <v>65</v>
      </c>
      <c r="C5" s="122"/>
      <c r="D5" s="123"/>
      <c r="E5" s="11" t="s">
        <v>66</v>
      </c>
      <c r="F5" s="124"/>
      <c r="G5" s="125"/>
      <c r="H5" s="125"/>
      <c r="I5" s="125"/>
      <c r="J5" s="119"/>
      <c r="K5" s="12"/>
      <c r="L5" s="12"/>
      <c r="M5" s="12"/>
    </row>
    <row r="6" spans="2:13" s="2" customFormat="1" ht="30" x14ac:dyDescent="0.45">
      <c r="B6" s="10" t="s">
        <v>67</v>
      </c>
      <c r="C6" s="122"/>
      <c r="D6" s="123"/>
      <c r="E6" s="11" t="s">
        <v>68</v>
      </c>
      <c r="F6" s="117"/>
      <c r="G6" s="118"/>
      <c r="H6" s="118"/>
      <c r="I6" s="118"/>
      <c r="J6" s="119"/>
      <c r="K6" s="13"/>
      <c r="L6" s="13"/>
      <c r="M6" s="13"/>
    </row>
    <row r="7" spans="2:13" s="2" customFormat="1" ht="30" x14ac:dyDescent="0.45">
      <c r="B7" s="7"/>
      <c r="C7" s="14"/>
      <c r="D7" s="15"/>
      <c r="E7" s="11" t="s">
        <v>69</v>
      </c>
      <c r="F7" s="117"/>
      <c r="G7" s="118"/>
      <c r="H7" s="118"/>
      <c r="I7" s="118"/>
      <c r="J7" s="119"/>
      <c r="K7" s="13"/>
      <c r="L7" s="13"/>
      <c r="M7" s="13"/>
    </row>
    <row r="8" spans="2:13" s="2" customFormat="1" ht="22.2" x14ac:dyDescent="0.45">
      <c r="B8" s="7"/>
      <c r="C8" s="16"/>
      <c r="D8" s="9"/>
    </row>
    <row r="9" spans="2:13" s="2" customFormat="1" ht="22.2" x14ac:dyDescent="0.45">
      <c r="B9" s="2" t="s">
        <v>70</v>
      </c>
    </row>
    <row r="10" spans="2:13" s="2" customFormat="1" ht="22.2" x14ac:dyDescent="0.45">
      <c r="B10" s="2" t="s">
        <v>71</v>
      </c>
    </row>
    <row r="11" spans="2:13" s="2" customFormat="1" ht="22.2" x14ac:dyDescent="0.45">
      <c r="C11" s="2" t="s">
        <v>72</v>
      </c>
    </row>
    <row r="12" spans="2:13" s="2" customFormat="1" ht="22.2" x14ac:dyDescent="0.45">
      <c r="B12" s="17"/>
      <c r="C12" s="18" t="s">
        <v>73</v>
      </c>
      <c r="D12" s="18" t="s">
        <v>74</v>
      </c>
      <c r="E12" s="18" t="s">
        <v>75</v>
      </c>
      <c r="F12" s="18" t="s">
        <v>76</v>
      </c>
    </row>
    <row r="13" spans="2:13" s="2" customFormat="1" ht="22.2" x14ac:dyDescent="0.45">
      <c r="C13" s="19" t="s">
        <v>77</v>
      </c>
      <c r="D13" s="20">
        <v>2500</v>
      </c>
      <c r="E13" s="21"/>
      <c r="F13" s="22">
        <f t="shared" ref="F13:F27" si="0">+D13*E13</f>
        <v>0</v>
      </c>
      <c r="H13" s="54"/>
    </row>
    <row r="14" spans="2:13" s="2" customFormat="1" ht="22.2" x14ac:dyDescent="0.45">
      <c r="C14" s="19" t="s">
        <v>78</v>
      </c>
      <c r="D14" s="20">
        <v>2500</v>
      </c>
      <c r="E14" s="21"/>
      <c r="F14" s="22">
        <f t="shared" si="0"/>
        <v>0</v>
      </c>
      <c r="H14" s="54"/>
      <c r="I14" s="23"/>
      <c r="K14" s="23"/>
      <c r="L14" s="23"/>
      <c r="M14" s="23"/>
    </row>
    <row r="15" spans="2:13" s="2" customFormat="1" ht="22.2" x14ac:dyDescent="0.45">
      <c r="C15" s="19" t="s">
        <v>79</v>
      </c>
      <c r="D15" s="20">
        <v>2500</v>
      </c>
      <c r="E15" s="21"/>
      <c r="F15" s="22">
        <f t="shared" si="0"/>
        <v>0</v>
      </c>
      <c r="H15" s="54"/>
      <c r="I15" s="23"/>
      <c r="K15" s="23"/>
      <c r="L15" s="23"/>
      <c r="M15" s="23"/>
    </row>
    <row r="16" spans="2:13" s="2" customFormat="1" ht="22.2" x14ac:dyDescent="0.45">
      <c r="C16" s="19" t="s">
        <v>80</v>
      </c>
      <c r="D16" s="20">
        <v>2500</v>
      </c>
      <c r="E16" s="21"/>
      <c r="F16" s="22">
        <f t="shared" si="0"/>
        <v>0</v>
      </c>
      <c r="H16" s="54"/>
      <c r="I16" s="23"/>
      <c r="K16" s="23"/>
      <c r="L16" s="23"/>
      <c r="M16" s="23"/>
    </row>
    <row r="17" spans="2:13" s="2" customFormat="1" ht="22.2" x14ac:dyDescent="0.45">
      <c r="C17" s="19" t="s">
        <v>81</v>
      </c>
      <c r="D17" s="20">
        <v>2500</v>
      </c>
      <c r="E17" s="21"/>
      <c r="F17" s="22">
        <f t="shared" si="0"/>
        <v>0</v>
      </c>
      <c r="H17" s="54"/>
      <c r="I17" s="23"/>
      <c r="K17" s="23"/>
      <c r="L17" s="23"/>
      <c r="M17" s="23"/>
    </row>
    <row r="18" spans="2:13" s="2" customFormat="1" ht="22.2" x14ac:dyDescent="0.45">
      <c r="C18" s="19" t="s">
        <v>82</v>
      </c>
      <c r="D18" s="20">
        <v>2500</v>
      </c>
      <c r="E18" s="21"/>
      <c r="F18" s="22">
        <f t="shared" si="0"/>
        <v>0</v>
      </c>
      <c r="H18" s="54"/>
      <c r="I18" s="23"/>
      <c r="K18" s="23"/>
      <c r="L18" s="23"/>
      <c r="M18" s="23"/>
    </row>
    <row r="19" spans="2:13" s="2" customFormat="1" ht="22.2" x14ac:dyDescent="0.45">
      <c r="C19" s="19" t="s">
        <v>83</v>
      </c>
      <c r="D19" s="20">
        <v>2000</v>
      </c>
      <c r="E19" s="21"/>
      <c r="F19" s="22">
        <f t="shared" si="0"/>
        <v>0</v>
      </c>
      <c r="H19" s="54"/>
      <c r="I19" s="23"/>
      <c r="K19" s="23"/>
      <c r="L19" s="23"/>
      <c r="M19" s="23"/>
    </row>
    <row r="20" spans="2:13" s="2" customFormat="1" ht="22.2" x14ac:dyDescent="0.45">
      <c r="C20" s="19" t="s">
        <v>84</v>
      </c>
      <c r="D20" s="20">
        <v>2000</v>
      </c>
      <c r="E20" s="21"/>
      <c r="F20" s="22">
        <f t="shared" si="0"/>
        <v>0</v>
      </c>
      <c r="H20" s="54"/>
      <c r="I20" s="23"/>
      <c r="K20" s="23"/>
      <c r="L20" s="23"/>
      <c r="M20" s="23"/>
    </row>
    <row r="21" spans="2:13" s="2" customFormat="1" ht="22.2" x14ac:dyDescent="0.45">
      <c r="C21" s="19" t="s">
        <v>85</v>
      </c>
      <c r="D21" s="20">
        <v>1500</v>
      </c>
      <c r="E21" s="21"/>
      <c r="F21" s="22">
        <f t="shared" si="0"/>
        <v>0</v>
      </c>
      <c r="H21" s="54"/>
      <c r="I21" s="23"/>
      <c r="K21" s="23"/>
      <c r="L21" s="23"/>
      <c r="M21" s="23"/>
    </row>
    <row r="22" spans="2:13" s="2" customFormat="1" ht="22.2" x14ac:dyDescent="0.45">
      <c r="C22" s="19" t="s">
        <v>86</v>
      </c>
      <c r="D22" s="20">
        <v>1500</v>
      </c>
      <c r="E22" s="21"/>
      <c r="F22" s="22">
        <f t="shared" si="0"/>
        <v>0</v>
      </c>
      <c r="H22" s="54"/>
      <c r="I22" s="23"/>
      <c r="K22" s="23"/>
      <c r="L22" s="23"/>
      <c r="M22" s="23"/>
    </row>
    <row r="23" spans="2:13" s="2" customFormat="1" ht="22.2" x14ac:dyDescent="0.45">
      <c r="C23" s="19" t="s">
        <v>87</v>
      </c>
      <c r="D23" s="20">
        <v>1000</v>
      </c>
      <c r="E23" s="21"/>
      <c r="F23" s="22">
        <f t="shared" si="0"/>
        <v>0</v>
      </c>
      <c r="H23" s="54"/>
      <c r="I23" s="23"/>
      <c r="K23" s="23"/>
      <c r="L23" s="23"/>
      <c r="M23" s="23"/>
    </row>
    <row r="24" spans="2:13" s="2" customFormat="1" ht="22.2" x14ac:dyDescent="0.45">
      <c r="C24" s="19" t="s">
        <v>88</v>
      </c>
      <c r="D24" s="20">
        <v>1000</v>
      </c>
      <c r="E24" s="21"/>
      <c r="F24" s="22">
        <f t="shared" si="0"/>
        <v>0</v>
      </c>
      <c r="H24" s="54"/>
      <c r="I24" s="23"/>
      <c r="K24" s="23"/>
      <c r="L24" s="23"/>
      <c r="M24" s="23"/>
    </row>
    <row r="25" spans="2:13" s="2" customFormat="1" ht="22.2" x14ac:dyDescent="0.45">
      <c r="C25" s="19" t="s">
        <v>127</v>
      </c>
      <c r="D25" s="20">
        <v>1000</v>
      </c>
      <c r="E25" s="21"/>
      <c r="F25" s="22">
        <f t="shared" ref="F25" si="1">+D25*E25</f>
        <v>0</v>
      </c>
      <c r="H25" s="54"/>
      <c r="I25" s="23"/>
      <c r="K25" s="23"/>
      <c r="L25" s="23"/>
      <c r="M25" s="23"/>
    </row>
    <row r="26" spans="2:13" s="2" customFormat="1" ht="22.2" x14ac:dyDescent="0.45">
      <c r="C26" s="19" t="s">
        <v>128</v>
      </c>
      <c r="D26" s="20">
        <v>1000</v>
      </c>
      <c r="E26" s="21"/>
      <c r="F26" s="22">
        <f t="shared" ref="F26" si="2">+D26*E26</f>
        <v>0</v>
      </c>
      <c r="H26" s="54"/>
      <c r="I26" s="23"/>
      <c r="K26" s="23"/>
      <c r="L26" s="23"/>
      <c r="M26" s="23"/>
    </row>
    <row r="27" spans="2:13" s="2" customFormat="1" ht="22.8" thickBot="1" x14ac:dyDescent="0.5">
      <c r="C27" s="19" t="s">
        <v>89</v>
      </c>
      <c r="D27" s="20">
        <v>500</v>
      </c>
      <c r="E27" s="21"/>
      <c r="F27" s="22">
        <f t="shared" si="0"/>
        <v>0</v>
      </c>
      <c r="H27" s="54"/>
      <c r="I27" s="23"/>
      <c r="J27" s="24"/>
      <c r="K27" s="23"/>
      <c r="L27" s="23"/>
      <c r="M27" s="23"/>
    </row>
    <row r="28" spans="2:13" s="2" customFormat="1" ht="22.8" thickBot="1" x14ac:dyDescent="0.5">
      <c r="D28" s="26" t="s">
        <v>90</v>
      </c>
      <c r="E28" s="27">
        <f>SUM(E13:E24)</f>
        <v>0</v>
      </c>
      <c r="F28" s="28">
        <f>SUM(F13:F27)</f>
        <v>0</v>
      </c>
      <c r="I28" s="23"/>
      <c r="J28" s="24"/>
      <c r="K28" s="23"/>
      <c r="L28" s="23"/>
      <c r="M28" s="23"/>
    </row>
    <row r="29" spans="2:13" s="2" customFormat="1" ht="22.2" x14ac:dyDescent="0.45">
      <c r="C29" s="2" t="s">
        <v>214</v>
      </c>
      <c r="I29" s="29"/>
      <c r="K29" s="23"/>
      <c r="L29" s="23"/>
      <c r="M29" s="23"/>
    </row>
    <row r="30" spans="2:13" s="2" customFormat="1" ht="22.8" thickBot="1" x14ac:dyDescent="0.5">
      <c r="C30" s="2" t="s">
        <v>209</v>
      </c>
      <c r="D30" s="30"/>
      <c r="E30" s="25"/>
      <c r="F30" s="29"/>
      <c r="I30" s="29"/>
      <c r="K30" s="23"/>
      <c r="L30" s="23"/>
      <c r="M30" s="23"/>
    </row>
    <row r="31" spans="2:13" s="2" customFormat="1" ht="22.8" thickBot="1" x14ac:dyDescent="0.5">
      <c r="B31" s="31" t="s">
        <v>91</v>
      </c>
      <c r="C31" s="32" t="s">
        <v>92</v>
      </c>
    </row>
    <row r="32" spans="2:13" s="2" customFormat="1" ht="22.2" x14ac:dyDescent="0.45">
      <c r="B32" s="2" t="s">
        <v>93</v>
      </c>
      <c r="C32" s="33"/>
      <c r="D32" s="33"/>
      <c r="E32" s="33"/>
      <c r="F32" s="33"/>
      <c r="G32" s="33"/>
      <c r="H32" s="33"/>
      <c r="I32" s="33"/>
      <c r="J32" s="33"/>
      <c r="K32" s="33"/>
      <c r="L32" s="33"/>
      <c r="M32" s="33"/>
    </row>
    <row r="33" spans="2:13" s="2" customFormat="1" ht="22.2" x14ac:dyDescent="0.45">
      <c r="B33" s="12" t="s">
        <v>94</v>
      </c>
      <c r="C33" s="12"/>
      <c r="D33" s="12"/>
      <c r="E33" s="12"/>
      <c r="F33" s="12"/>
      <c r="G33" s="12"/>
      <c r="H33" s="12"/>
      <c r="I33" s="12"/>
      <c r="J33" s="12"/>
      <c r="K33" s="12"/>
      <c r="L33" s="12"/>
      <c r="M33" s="12"/>
    </row>
    <row r="34" spans="2:13" s="2" customFormat="1" ht="22.2" x14ac:dyDescent="0.45">
      <c r="B34" s="12" t="s">
        <v>95</v>
      </c>
      <c r="C34" s="12"/>
      <c r="D34" s="12"/>
      <c r="E34" s="12"/>
      <c r="F34" s="12"/>
      <c r="G34" s="12"/>
      <c r="H34" s="12"/>
      <c r="I34" s="12"/>
      <c r="J34" s="12"/>
      <c r="K34" s="12"/>
      <c r="L34" s="12"/>
      <c r="M34" s="12"/>
    </row>
    <row r="35" spans="2:13" s="2" customFormat="1" ht="22.2" x14ac:dyDescent="0.45">
      <c r="B35" s="12" t="s">
        <v>96</v>
      </c>
      <c r="C35" s="12"/>
      <c r="D35" s="12"/>
      <c r="E35" s="12"/>
      <c r="F35" s="12"/>
      <c r="G35" s="12"/>
      <c r="H35" s="12"/>
      <c r="I35" s="12"/>
      <c r="J35" s="12"/>
      <c r="K35" s="12"/>
      <c r="L35" s="12"/>
      <c r="M35" s="12"/>
    </row>
    <row r="36" spans="2:13" s="2" customFormat="1" ht="22.2" x14ac:dyDescent="0.45">
      <c r="B36" s="2" t="s">
        <v>135</v>
      </c>
      <c r="D36" s="12" t="s">
        <v>136</v>
      </c>
      <c r="H36" s="12"/>
      <c r="I36" s="1"/>
      <c r="J36" s="1"/>
      <c r="L36" s="1"/>
      <c r="M36" s="1"/>
    </row>
    <row r="37" spans="2:13" s="2" customFormat="1" ht="22.2" x14ac:dyDescent="0.45">
      <c r="B37" s="2" t="s">
        <v>137</v>
      </c>
      <c r="D37" s="12" t="s">
        <v>138</v>
      </c>
      <c r="H37" s="12"/>
      <c r="I37" s="1"/>
      <c r="J37" s="1"/>
      <c r="L37" s="1"/>
      <c r="M37" s="1"/>
    </row>
    <row r="38" spans="2:13" s="2" customFormat="1" ht="22.2" x14ac:dyDescent="0.45">
      <c r="B38" s="2" t="s">
        <v>139</v>
      </c>
      <c r="C38"/>
      <c r="D38" s="12" t="s">
        <v>179</v>
      </c>
      <c r="H38" s="12"/>
      <c r="I38" s="1"/>
      <c r="J38" s="1"/>
      <c r="L38" s="1"/>
      <c r="M38" s="1"/>
    </row>
    <row r="39" spans="2:13" s="2" customFormat="1" ht="22.2" x14ac:dyDescent="0.45">
      <c r="B39" s="2" t="s">
        <v>171</v>
      </c>
      <c r="D39" s="12" t="s">
        <v>172</v>
      </c>
      <c r="H39" s="12"/>
      <c r="I39" s="1"/>
      <c r="J39" s="1"/>
      <c r="L39" s="1"/>
      <c r="M39" s="1"/>
    </row>
    <row r="40" spans="2:13" s="2" customFormat="1" ht="22.2" x14ac:dyDescent="0.45">
      <c r="B40" s="2" t="s">
        <v>143</v>
      </c>
      <c r="D40" s="12" t="s">
        <v>144</v>
      </c>
      <c r="H40" s="12"/>
      <c r="I40" s="1"/>
      <c r="J40" s="1"/>
      <c r="L40" s="1"/>
      <c r="M40" s="1"/>
    </row>
    <row r="41" spans="2:13" s="2" customFormat="1" ht="22.2" x14ac:dyDescent="0.45">
      <c r="B41" s="12" t="s">
        <v>97</v>
      </c>
      <c r="C41" s="12"/>
      <c r="D41" s="12"/>
      <c r="E41" s="12"/>
    </row>
    <row r="42" spans="2:13" s="2" customFormat="1" ht="22.2" x14ac:dyDescent="0.45">
      <c r="B42" s="12" t="s">
        <v>98</v>
      </c>
      <c r="C42" s="12"/>
      <c r="D42" s="12"/>
      <c r="E42" s="12"/>
      <c r="F42" s="12"/>
      <c r="G42" s="12"/>
      <c r="H42" s="12"/>
      <c r="I42" s="12"/>
      <c r="J42" s="12"/>
      <c r="K42" s="12"/>
      <c r="L42" s="12"/>
      <c r="M42" s="12"/>
    </row>
    <row r="43" spans="2:13" s="2" customFormat="1" ht="22.2" x14ac:dyDescent="0.45">
      <c r="B43" s="9" t="s">
        <v>99</v>
      </c>
      <c r="C43" s="12"/>
      <c r="D43" s="12"/>
      <c r="E43" s="12"/>
      <c r="J43" s="34"/>
      <c r="K43" s="34"/>
      <c r="L43" s="34"/>
      <c r="M43" s="34"/>
    </row>
    <row r="44" spans="2:13" s="2" customFormat="1" ht="22.2" x14ac:dyDescent="0.45">
      <c r="B44" s="2" t="s">
        <v>100</v>
      </c>
      <c r="C44" s="12"/>
      <c r="D44" s="12"/>
      <c r="E44" s="12"/>
      <c r="J44" s="34"/>
      <c r="K44" s="34"/>
      <c r="L44" s="34"/>
      <c r="M44" s="34"/>
    </row>
    <row r="45" spans="2:13" s="2" customFormat="1" ht="22.2" x14ac:dyDescent="0.45">
      <c r="C45" s="12"/>
      <c r="D45" s="12"/>
      <c r="E45" s="12"/>
      <c r="J45" s="34"/>
      <c r="K45" s="34"/>
      <c r="L45" s="34"/>
      <c r="M45" s="34"/>
    </row>
    <row r="46" spans="2:13" ht="19.8" x14ac:dyDescent="0.45">
      <c r="B46" s="36" t="s">
        <v>101</v>
      </c>
      <c r="F46" s="44" t="s">
        <v>102</v>
      </c>
      <c r="G46" s="63"/>
      <c r="H46" s="61"/>
    </row>
    <row r="47" spans="2:13" ht="36" x14ac:dyDescent="0.45">
      <c r="B47" s="35" t="s">
        <v>103</v>
      </c>
      <c r="E47" s="37" t="s">
        <v>104</v>
      </c>
      <c r="F47" s="38" t="s">
        <v>105</v>
      </c>
      <c r="G47" s="39" t="s">
        <v>106</v>
      </c>
      <c r="H47" s="39" t="s">
        <v>107</v>
      </c>
      <c r="I47" s="39" t="s">
        <v>108</v>
      </c>
      <c r="J47" s="39" t="s">
        <v>109</v>
      </c>
      <c r="K47" s="39" t="s">
        <v>110</v>
      </c>
      <c r="L47" s="39" t="s">
        <v>111</v>
      </c>
      <c r="M47" s="38" t="s">
        <v>132</v>
      </c>
    </row>
    <row r="48" spans="2:13" x14ac:dyDescent="0.45">
      <c r="B48" s="53" t="s">
        <v>125</v>
      </c>
      <c r="C48" s="40" t="s">
        <v>158</v>
      </c>
      <c r="D48" s="40" t="str">
        <f t="shared" ref="D48" si="3">PHONETIC(C48)</f>
        <v>マツダイラ モトヤス</v>
      </c>
      <c r="E48" s="40">
        <v>1</v>
      </c>
      <c r="F48" s="41">
        <v>599</v>
      </c>
      <c r="G48" s="41"/>
      <c r="H48" s="40" t="s">
        <v>112</v>
      </c>
      <c r="I48" s="40" t="s">
        <v>157</v>
      </c>
      <c r="J48" s="42">
        <v>45298</v>
      </c>
      <c r="K48" s="42"/>
      <c r="L48" s="42" t="s">
        <v>113</v>
      </c>
      <c r="M48" s="60" t="s">
        <v>131</v>
      </c>
    </row>
    <row r="49" spans="1:14" ht="44.4" x14ac:dyDescent="0.55000000000000004">
      <c r="B49" s="43" t="s">
        <v>114</v>
      </c>
      <c r="C49" s="106" t="s">
        <v>187</v>
      </c>
      <c r="D49" s="64" t="s">
        <v>115</v>
      </c>
      <c r="E49" s="62"/>
      <c r="F49" s="107" t="s">
        <v>102</v>
      </c>
      <c r="G49" s="108"/>
      <c r="H49" s="45" t="s">
        <v>112</v>
      </c>
      <c r="J49" s="43"/>
      <c r="K49" s="46"/>
      <c r="L49" s="46"/>
    </row>
    <row r="50" spans="1:14" s="46" customFormat="1" ht="36" x14ac:dyDescent="0.45">
      <c r="B50" s="38" t="s">
        <v>116</v>
      </c>
      <c r="C50" s="38" t="s">
        <v>117</v>
      </c>
      <c r="D50" s="38" t="s">
        <v>118</v>
      </c>
      <c r="E50" s="37" t="s">
        <v>104</v>
      </c>
      <c r="F50" s="38" t="s">
        <v>105</v>
      </c>
      <c r="G50" s="39" t="s">
        <v>106</v>
      </c>
      <c r="H50" s="39" t="s">
        <v>107</v>
      </c>
      <c r="I50" s="39" t="s">
        <v>159</v>
      </c>
      <c r="J50" s="39" t="s">
        <v>62</v>
      </c>
      <c r="K50" s="39" t="s">
        <v>110</v>
      </c>
      <c r="L50" s="39" t="s">
        <v>111</v>
      </c>
      <c r="M50" s="38" t="s">
        <v>132</v>
      </c>
      <c r="N50" s="39" t="s">
        <v>186</v>
      </c>
    </row>
    <row r="51" spans="1:14" x14ac:dyDescent="0.45">
      <c r="A51" s="35">
        <v>1</v>
      </c>
      <c r="B51" s="52"/>
      <c r="C51" s="47"/>
      <c r="D51" s="48" t="str">
        <f t="shared" ref="D51:D60" si="4">PHONETIC(C51)</f>
        <v/>
      </c>
      <c r="E51" s="38"/>
      <c r="F51" s="49"/>
      <c r="G51" s="49"/>
      <c r="H51" s="38"/>
      <c r="I51" s="10"/>
      <c r="J51" s="50"/>
      <c r="K51" s="51"/>
      <c r="L51" s="51"/>
      <c r="M51" s="47"/>
      <c r="N51" s="38" t="str">
        <f t="shared" ref="N51" si="5">IF(C$5=0,"",C$5)</f>
        <v/>
      </c>
    </row>
    <row r="52" spans="1:14" x14ac:dyDescent="0.45">
      <c r="A52" s="35">
        <v>2</v>
      </c>
      <c r="B52" s="52"/>
      <c r="C52" s="47"/>
      <c r="D52" s="48" t="str">
        <f t="shared" si="4"/>
        <v/>
      </c>
      <c r="E52" s="38"/>
      <c r="F52" s="49"/>
      <c r="G52" s="49"/>
      <c r="H52" s="38"/>
      <c r="I52" s="10"/>
      <c r="J52" s="50"/>
      <c r="K52" s="38"/>
      <c r="L52" s="38"/>
      <c r="M52" s="47"/>
    </row>
    <row r="53" spans="1:14" x14ac:dyDescent="0.45">
      <c r="A53" s="35">
        <v>3</v>
      </c>
      <c r="B53" s="52"/>
      <c r="C53" s="47"/>
      <c r="D53" s="48" t="str">
        <f t="shared" si="4"/>
        <v/>
      </c>
      <c r="E53" s="38"/>
      <c r="F53" s="49"/>
      <c r="G53" s="49"/>
      <c r="H53" s="38"/>
      <c r="I53" s="10"/>
      <c r="J53" s="50"/>
      <c r="K53" s="38"/>
      <c r="L53" s="38"/>
      <c r="M53" s="47"/>
    </row>
    <row r="54" spans="1:14" x14ac:dyDescent="0.45">
      <c r="A54" s="35">
        <v>4</v>
      </c>
      <c r="B54" s="52"/>
      <c r="C54" s="47"/>
      <c r="D54" s="48" t="str">
        <f t="shared" si="4"/>
        <v/>
      </c>
      <c r="E54" s="38"/>
      <c r="F54" s="49"/>
      <c r="G54" s="49"/>
      <c r="H54" s="38"/>
      <c r="I54" s="10"/>
      <c r="J54" s="50"/>
      <c r="K54" s="38"/>
      <c r="L54" s="38"/>
      <c r="M54" s="47"/>
    </row>
    <row r="55" spans="1:14" x14ac:dyDescent="0.45">
      <c r="A55" s="35">
        <v>5</v>
      </c>
      <c r="B55" s="52"/>
      <c r="C55" s="47"/>
      <c r="D55" s="48" t="str">
        <f t="shared" si="4"/>
        <v/>
      </c>
      <c r="E55" s="38"/>
      <c r="F55" s="49"/>
      <c r="G55" s="49"/>
      <c r="H55" s="38"/>
      <c r="I55" s="10"/>
      <c r="J55" s="50"/>
      <c r="K55" s="38"/>
      <c r="L55" s="38"/>
      <c r="M55" s="47"/>
    </row>
    <row r="56" spans="1:14" x14ac:dyDescent="0.45">
      <c r="A56" s="35">
        <v>6</v>
      </c>
      <c r="B56" s="52"/>
      <c r="C56" s="47"/>
      <c r="D56" s="48" t="str">
        <f t="shared" si="4"/>
        <v/>
      </c>
      <c r="E56" s="38"/>
      <c r="F56" s="49"/>
      <c r="G56" s="49"/>
      <c r="H56" s="38"/>
      <c r="I56" s="10"/>
      <c r="J56" s="50"/>
      <c r="K56" s="38"/>
      <c r="L56" s="38"/>
      <c r="M56" s="47"/>
    </row>
    <row r="57" spans="1:14" x14ac:dyDescent="0.45">
      <c r="A57" s="35">
        <v>7</v>
      </c>
      <c r="B57" s="52"/>
      <c r="C57" s="47"/>
      <c r="D57" s="48" t="str">
        <f t="shared" si="4"/>
        <v/>
      </c>
      <c r="E57" s="38"/>
      <c r="F57" s="49"/>
      <c r="G57" s="49"/>
      <c r="H57" s="38"/>
      <c r="I57" s="10"/>
      <c r="J57" s="50"/>
      <c r="K57" s="38"/>
      <c r="L57" s="38"/>
      <c r="M57" s="47"/>
    </row>
    <row r="58" spans="1:14" x14ac:dyDescent="0.45">
      <c r="A58" s="35">
        <v>8</v>
      </c>
      <c r="B58" s="52"/>
      <c r="C58" s="47"/>
      <c r="D58" s="48" t="str">
        <f t="shared" si="4"/>
        <v/>
      </c>
      <c r="E58" s="38"/>
      <c r="F58" s="49"/>
      <c r="G58" s="49"/>
      <c r="H58" s="38"/>
      <c r="I58" s="10"/>
      <c r="J58" s="50"/>
      <c r="K58" s="38"/>
      <c r="L58" s="38"/>
      <c r="M58" s="47"/>
    </row>
    <row r="59" spans="1:14" x14ac:dyDescent="0.45">
      <c r="A59" s="35">
        <v>9</v>
      </c>
      <c r="B59" s="52"/>
      <c r="C59" s="47"/>
      <c r="D59" s="48" t="str">
        <f t="shared" si="4"/>
        <v/>
      </c>
      <c r="E59" s="38"/>
      <c r="F59" s="49"/>
      <c r="G59" s="49"/>
      <c r="H59" s="38"/>
      <c r="I59" s="10"/>
      <c r="J59" s="50"/>
      <c r="K59" s="38"/>
      <c r="L59" s="38"/>
      <c r="M59" s="47"/>
    </row>
    <row r="60" spans="1:14" x14ac:dyDescent="0.45">
      <c r="A60" s="35">
        <v>10</v>
      </c>
      <c r="B60" s="52"/>
      <c r="C60" s="47"/>
      <c r="D60" s="48" t="str">
        <f t="shared" si="4"/>
        <v/>
      </c>
      <c r="E60" s="38"/>
      <c r="F60" s="49"/>
      <c r="G60" s="49"/>
      <c r="H60" s="38"/>
      <c r="I60" s="10"/>
      <c r="J60" s="50"/>
      <c r="K60" s="38"/>
      <c r="L60" s="38"/>
      <c r="M60" s="47"/>
    </row>
  </sheetData>
  <sortState xmlns:xlrd2="http://schemas.microsoft.com/office/spreadsheetml/2017/richdata2" ref="D36:F40">
    <sortCondition ref="D36:D40"/>
  </sortState>
  <mergeCells count="6">
    <mergeCell ref="F7:J7"/>
    <mergeCell ref="F2:J2"/>
    <mergeCell ref="C5:D5"/>
    <mergeCell ref="F5:J5"/>
    <mergeCell ref="C6:D6"/>
    <mergeCell ref="F6:J6"/>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2024要項</vt:lpstr>
      <vt:lpstr>2024申込書</vt:lpstr>
      <vt:lpstr>'2024要項'!Print_Area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佳会子 小笹</cp:lastModifiedBy>
  <cp:lastPrinted>2023-12-16T15:26:43Z</cp:lastPrinted>
  <dcterms:created xsi:type="dcterms:W3CDTF">2022-11-22T07:17:41Z</dcterms:created>
  <dcterms:modified xsi:type="dcterms:W3CDTF">2023-12-24T12:14:32Z</dcterms:modified>
</cp:coreProperties>
</file>