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kae-o\Desktop\デスクトップアイコン\アーチェリー\京都府アーチェリー 連盟\"/>
    </mc:Choice>
  </mc:AlternateContent>
  <xr:revisionPtr revIDLastSave="0" documentId="13_ncr:1_{8B45D4BE-86D4-4093-BED5-5BE381E38A0D}" xr6:coauthVersionLast="47" xr6:coauthVersionMax="47" xr10:uidLastSave="{00000000-0000-0000-0000-000000000000}"/>
  <bookViews>
    <workbookView xWindow="-108" yWindow="-108" windowWidth="23256" windowHeight="12576" tabRatio="775" xr2:uid="{7B9B47C1-4A36-440C-919B-29DF029216DE}"/>
  </bookViews>
  <sheets>
    <sheet name="要項 " sheetId="18" r:id="rId1"/>
    <sheet name="34回申込書" sheetId="12" r:id="rId2"/>
  </sheets>
  <definedNames>
    <definedName name="_xlnm.Print_Area" localSheetId="0">'要項 '!$A$1:$J$151</definedName>
  </definedNames>
  <calcPr calcId="18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1" i="12" l="1"/>
  <c r="N52" i="12"/>
  <c r="N53" i="12"/>
  <c r="N54" i="12"/>
  <c r="N55" i="12"/>
  <c r="N56" i="12"/>
  <c r="N57" i="12"/>
  <c r="N58" i="12"/>
  <c r="N59" i="12"/>
  <c r="N60" i="12"/>
  <c r="N61" i="12"/>
  <c r="N62" i="12"/>
  <c r="N63" i="12"/>
  <c r="N64" i="12"/>
  <c r="N65" i="12"/>
  <c r="N66" i="12"/>
  <c r="N67" i="12"/>
  <c r="N68" i="12"/>
  <c r="N50" i="12"/>
  <c r="N49" i="12"/>
  <c r="I55" i="18" l="1"/>
  <c r="D55" i="18"/>
  <c r="D2" i="12" l="1"/>
  <c r="D75" i="18"/>
  <c r="D10" i="18"/>
  <c r="E26" i="12" l="1"/>
  <c r="D49" i="12" l="1"/>
  <c r="F15" i="12" l="1"/>
  <c r="F16" i="12"/>
  <c r="F17" i="12"/>
  <c r="F18" i="12"/>
  <c r="F19" i="12"/>
  <c r="F20" i="12"/>
  <c r="F21" i="12"/>
  <c r="F22" i="12"/>
  <c r="F23" i="12"/>
  <c r="D68" i="12"/>
  <c r="D62" i="12"/>
  <c r="D59" i="12"/>
  <c r="D60" i="12"/>
  <c r="D67" i="12"/>
  <c r="D61" i="12"/>
  <c r="D66" i="12"/>
  <c r="D64" i="12"/>
  <c r="D65" i="12"/>
  <c r="D63" i="12"/>
  <c r="F24" i="12" l="1"/>
  <c r="F14" i="12" l="1"/>
  <c r="F13" i="12"/>
  <c r="F26" i="12" s="1"/>
  <c r="D53" i="12"/>
  <c r="D46" i="12"/>
  <c r="D56" i="12"/>
  <c r="D58" i="12"/>
  <c r="D55" i="12"/>
  <c r="D51" i="12"/>
  <c r="D57" i="12"/>
  <c r="D50" i="12"/>
  <c r="D54" i="12"/>
  <c r="D52" i="12"/>
</calcChain>
</file>

<file path=xl/sharedStrings.xml><?xml version="1.0" encoding="utf-8"?>
<sst xmlns="http://schemas.openxmlformats.org/spreadsheetml/2006/main" count="246" uniqueCount="216">
  <si>
    <t>種　別</t>
    <rPh sb="0" eb="1">
      <t>シュ</t>
    </rPh>
    <rPh sb="2" eb="3">
      <t>ベツ</t>
    </rPh>
    <phoneticPr fontId="1"/>
  </si>
  <si>
    <t>種  目</t>
  </si>
  <si>
    <t>標的面</t>
  </si>
  <si>
    <t>表  彰</t>
  </si>
  <si>
    <t>登録番号</t>
    <rPh sb="0" eb="2">
      <t>トウロク</t>
    </rPh>
    <rPh sb="2" eb="4">
      <t>バンゴウ</t>
    </rPh>
    <phoneticPr fontId="2"/>
  </si>
  <si>
    <t>選手氏名</t>
    <rPh sb="0" eb="2">
      <t>センシュ</t>
    </rPh>
    <rPh sb="2" eb="4">
      <t>シメイ</t>
    </rPh>
    <phoneticPr fontId="2"/>
  </si>
  <si>
    <t>フリガナ</t>
    <phoneticPr fontId="2"/>
  </si>
  <si>
    <t>種別</t>
    <rPh sb="0" eb="1">
      <t>シュ</t>
    </rPh>
    <rPh sb="1" eb="2">
      <t>ベツ</t>
    </rPh>
    <phoneticPr fontId="2"/>
  </si>
  <si>
    <t>申込締切</t>
  </si>
  <si>
    <t>メールアドレス</t>
    <phoneticPr fontId="2"/>
  </si>
  <si>
    <t>申込責任者名</t>
    <rPh sb="0" eb="2">
      <t>モウシコミ</t>
    </rPh>
    <rPh sb="2" eb="5">
      <t>セキニンシャ</t>
    </rPh>
    <rPh sb="5" eb="6">
      <t>メイ</t>
    </rPh>
    <phoneticPr fontId="2"/>
  </si>
  <si>
    <t>連絡先TEL</t>
    <rPh sb="0" eb="3">
      <t>レンラクサキ</t>
    </rPh>
    <phoneticPr fontId="2"/>
  </si>
  <si>
    <t>連絡先FAX</t>
    <rPh sb="0" eb="3">
      <t>レンラクサキ</t>
    </rPh>
    <phoneticPr fontId="2"/>
  </si>
  <si>
    <t>合計金額が自動的に計算されます。</t>
  </si>
  <si>
    <t>金額集計表</t>
    <rPh sb="0" eb="2">
      <t>キンガク</t>
    </rPh>
    <rPh sb="2" eb="4">
      <t>シュウケイ</t>
    </rPh>
    <rPh sb="4" eb="5">
      <t>ヒョウ</t>
    </rPh>
    <phoneticPr fontId="2"/>
  </si>
  <si>
    <t>区分</t>
    <rPh sb="0" eb="2">
      <t>クブン</t>
    </rPh>
    <phoneticPr fontId="2"/>
  </si>
  <si>
    <t>各単価</t>
    <rPh sb="0" eb="1">
      <t>カク</t>
    </rPh>
    <rPh sb="1" eb="3">
      <t>タンカ</t>
    </rPh>
    <phoneticPr fontId="2"/>
  </si>
  <si>
    <t>人数</t>
    <rPh sb="0" eb="2">
      <t>ニンズウ</t>
    </rPh>
    <phoneticPr fontId="2"/>
  </si>
  <si>
    <t>計</t>
    <rPh sb="0" eb="1">
      <t>ケイ</t>
    </rPh>
    <phoneticPr fontId="2"/>
  </si>
  <si>
    <t>振込み日</t>
    <rPh sb="0" eb="2">
      <t>フリコ</t>
    </rPh>
    <rPh sb="3" eb="4">
      <t>ビ</t>
    </rPh>
    <phoneticPr fontId="2"/>
  </si>
  <si>
    <t>競技会参加者名簿</t>
    <rPh sb="5" eb="6">
      <t>シャ</t>
    </rPh>
    <rPh sb="6" eb="8">
      <t>メイボ</t>
    </rPh>
    <phoneticPr fontId="2"/>
  </si>
  <si>
    <t xml:space="preserve"> 記載例</t>
    <rPh sb="1" eb="3">
      <t>キサイ</t>
    </rPh>
    <rPh sb="3" eb="4">
      <t>レイ</t>
    </rPh>
    <phoneticPr fontId="2"/>
  </si>
  <si>
    <t>大会名称</t>
    <rPh sb="0" eb="2">
      <t>タイカイ</t>
    </rPh>
    <rPh sb="2" eb="4">
      <t>メイショウ</t>
    </rPh>
    <phoneticPr fontId="2"/>
  </si>
  <si>
    <t>開催日</t>
    <rPh sb="0" eb="3">
      <t>カイサイビ</t>
    </rPh>
    <phoneticPr fontId="1"/>
  </si>
  <si>
    <t>参加者名簿</t>
    <rPh sb="0" eb="3">
      <t>サンカシャ</t>
    </rPh>
    <rPh sb="3" eb="5">
      <t>メイボ</t>
    </rPh>
    <phoneticPr fontId="2"/>
  </si>
  <si>
    <t>姓名」間に半角スペース</t>
    <phoneticPr fontId="2"/>
  </si>
  <si>
    <t>フリガナ基本自動変換</t>
    <rPh sb="4" eb="6">
      <t>キホン</t>
    </rPh>
    <rPh sb="6" eb="8">
      <t>ジドウ</t>
    </rPh>
    <rPh sb="8" eb="10">
      <t>ヘンカン</t>
    </rPh>
    <phoneticPr fontId="2"/>
  </si>
  <si>
    <t>大学生　男子</t>
    <rPh sb="0" eb="3">
      <t>ダイガクセイ</t>
    </rPh>
    <rPh sb="4" eb="6">
      <t>ダンシ</t>
    </rPh>
    <phoneticPr fontId="2"/>
  </si>
  <si>
    <t>中学生以下　男子</t>
    <rPh sb="0" eb="3">
      <t>チュウガクセイ</t>
    </rPh>
    <rPh sb="3" eb="5">
      <t>イカ</t>
    </rPh>
    <rPh sb="6" eb="8">
      <t>ダンシ</t>
    </rPh>
    <phoneticPr fontId="2"/>
  </si>
  <si>
    <t>参加確定後振込</t>
    <rPh sb="0" eb="2">
      <t>サンカ</t>
    </rPh>
    <rPh sb="2" eb="4">
      <t>カクテイ</t>
    </rPh>
    <rPh sb="4" eb="5">
      <t>ゴ</t>
    </rPh>
    <rPh sb="5" eb="7">
      <t>フリコミ</t>
    </rPh>
    <phoneticPr fontId="1"/>
  </si>
  <si>
    <t>注2：氏名を漢字で入力するとフリガナが自動で表示されます。特殊な読み方は訂正してください。</t>
    <rPh sb="0" eb="1">
      <t>チュウ</t>
    </rPh>
    <rPh sb="3" eb="5">
      <t>シメイ</t>
    </rPh>
    <rPh sb="6" eb="8">
      <t>カンジ</t>
    </rPh>
    <rPh sb="9" eb="11">
      <t>ニュウリョク</t>
    </rPh>
    <rPh sb="19" eb="21">
      <t>ジドウ</t>
    </rPh>
    <rPh sb="22" eb="24">
      <t>ヒョウジ</t>
    </rPh>
    <rPh sb="29" eb="31">
      <t>トクシュ</t>
    </rPh>
    <rPh sb="32" eb="33">
      <t>ヨ</t>
    </rPh>
    <rPh sb="34" eb="35">
      <t>カタ</t>
    </rPh>
    <rPh sb="36" eb="38">
      <t>テイセイ</t>
    </rPh>
    <phoneticPr fontId="2"/>
  </si>
  <si>
    <t>注3：「姓 名」の間に半角スペースを入れてください。</t>
    <rPh sb="0" eb="1">
      <t>チュウ</t>
    </rPh>
    <rPh sb="4" eb="5">
      <t>セイ</t>
    </rPh>
    <rPh sb="6" eb="7">
      <t>ナ</t>
    </rPh>
    <rPh sb="9" eb="10">
      <t>アイダ</t>
    </rPh>
    <rPh sb="11" eb="13">
      <t>ハンカク</t>
    </rPh>
    <rPh sb="18" eb="19">
      <t>イ</t>
    </rPh>
    <phoneticPr fontId="2"/>
  </si>
  <si>
    <t>注4：種別欄には、下記の番号を入れてください。</t>
    <rPh sb="0" eb="1">
      <t>チュウ</t>
    </rPh>
    <rPh sb="3" eb="4">
      <t>シュ</t>
    </rPh>
    <rPh sb="4" eb="5">
      <t>ベツ</t>
    </rPh>
    <rPh sb="5" eb="6">
      <t>ラン</t>
    </rPh>
    <rPh sb="9" eb="11">
      <t>カキ</t>
    </rPh>
    <rPh sb="12" eb="14">
      <t>バンゴウ</t>
    </rPh>
    <rPh sb="15" eb="16">
      <t>イ</t>
    </rPh>
    <phoneticPr fontId="2"/>
  </si>
  <si>
    <t>BB　男子</t>
    <rPh sb="3" eb="5">
      <t>ダンシ</t>
    </rPh>
    <phoneticPr fontId="2"/>
  </si>
  <si>
    <t>RC　男子</t>
    <rPh sb="3" eb="5">
      <t>ダンシ</t>
    </rPh>
    <phoneticPr fontId="2"/>
  </si>
  <si>
    <t>CP　男子</t>
    <rPh sb="3" eb="5">
      <t>ダンシ</t>
    </rPh>
    <phoneticPr fontId="1"/>
  </si>
  <si>
    <t>小中高生は学年記載</t>
    <rPh sb="0" eb="3">
      <t>ショウチュウコウ</t>
    </rPh>
    <rPh sb="3" eb="4">
      <t>セイ</t>
    </rPh>
    <rPh sb="5" eb="7">
      <t>ガクネン</t>
    </rPh>
    <rPh sb="7" eb="9">
      <t>キサイ</t>
    </rPh>
    <phoneticPr fontId="1"/>
  </si>
  <si>
    <t>定　員</t>
    <rPh sb="0" eb="1">
      <t>サダム</t>
    </rPh>
    <rPh sb="2" eb="3">
      <t>イン</t>
    </rPh>
    <phoneticPr fontId="1"/>
  </si>
  <si>
    <t>主  催</t>
  </si>
  <si>
    <t>京都府アーチェリー連盟</t>
  </si>
  <si>
    <t>後  援</t>
  </si>
  <si>
    <t>主  管</t>
  </si>
  <si>
    <t>会  場</t>
  </si>
  <si>
    <t>京都市横大路運動公園　体育館</t>
    <rPh sb="0" eb="3">
      <t>キョウトシ</t>
    </rPh>
    <rPh sb="3" eb="4">
      <t>ヨコ</t>
    </rPh>
    <rPh sb="4" eb="6">
      <t>オオジ</t>
    </rPh>
    <rPh sb="6" eb="10">
      <t>ウンドウコウエン</t>
    </rPh>
    <rPh sb="11" eb="14">
      <t>タイイクカン</t>
    </rPh>
    <phoneticPr fontId="2"/>
  </si>
  <si>
    <t>参加費</t>
  </si>
  <si>
    <t>申込締切</t>
    <rPh sb="2" eb="4">
      <t>シメキリ</t>
    </rPh>
    <phoneticPr fontId="2"/>
  </si>
  <si>
    <t>申込方法</t>
  </si>
  <si>
    <t>参加申込書および参加者名簿に必要事項を記入し、</t>
    <rPh sb="8" eb="11">
      <t>サンカシャ</t>
    </rPh>
    <rPh sb="11" eb="13">
      <t>メイボ</t>
    </rPh>
    <phoneticPr fontId="2"/>
  </si>
  <si>
    <t>クラブ・学校単位で下記宛、メールでお送りください。</t>
    <rPh sb="4" eb="6">
      <t>ガッコウ</t>
    </rPh>
    <rPh sb="6" eb="8">
      <t>タンイ</t>
    </rPh>
    <rPh sb="9" eb="11">
      <t>カキ</t>
    </rPh>
    <rPh sb="11" eb="12">
      <t>アテ</t>
    </rPh>
    <rPh sb="18" eb="19">
      <t>オク</t>
    </rPh>
    <phoneticPr fontId="2"/>
  </si>
  <si>
    <t>(送付先）</t>
  </si>
  <si>
    <t>メールアドレス：jimukyoku@kyoto-archery.com</t>
    <phoneticPr fontId="2"/>
  </si>
  <si>
    <t>京都府アーチェリー連盟</t>
    <rPh sb="0" eb="3">
      <t>キョウトフ</t>
    </rPh>
    <rPh sb="9" eb="11">
      <t>レンメイ</t>
    </rPh>
    <phoneticPr fontId="2"/>
  </si>
  <si>
    <t>事務局　小笹佳会子</t>
    <rPh sb="0" eb="3">
      <t>ジムキョク</t>
    </rPh>
    <rPh sb="4" eb="6">
      <t>オザサ</t>
    </rPh>
    <rPh sb="6" eb="7">
      <t>カ</t>
    </rPh>
    <rPh sb="7" eb="8">
      <t>カイ</t>
    </rPh>
    <rPh sb="8" eb="9">
      <t>コ</t>
    </rPh>
    <phoneticPr fontId="2"/>
  </si>
  <si>
    <t>Tel/Fax　０７５－７１２－３６４２</t>
    <phoneticPr fontId="2"/>
  </si>
  <si>
    <t>（送金先）</t>
    <rPh sb="1" eb="3">
      <t>ソウキン</t>
    </rPh>
    <rPh sb="3" eb="4">
      <t>サキ</t>
    </rPh>
    <phoneticPr fontId="2"/>
  </si>
  <si>
    <t>　参加者確定後に送金して下さい</t>
    <rPh sb="1" eb="4">
      <t>サンカシャ</t>
    </rPh>
    <rPh sb="4" eb="6">
      <t>カクテイ</t>
    </rPh>
    <rPh sb="6" eb="7">
      <t>ゴ</t>
    </rPh>
    <rPh sb="8" eb="10">
      <t>ソウキン</t>
    </rPh>
    <rPh sb="12" eb="13">
      <t>クダ</t>
    </rPh>
    <phoneticPr fontId="2"/>
  </si>
  <si>
    <t>郵便振替　「京都府アーチェリー連盟競技部」　　００９６０－５－２８３１０８</t>
    <rPh sb="0" eb="2">
      <t>ユウビン</t>
    </rPh>
    <rPh sb="2" eb="4">
      <t>フリカエ</t>
    </rPh>
    <rPh sb="6" eb="9">
      <t>キョウトフ</t>
    </rPh>
    <rPh sb="15" eb="17">
      <t>レンメイ</t>
    </rPh>
    <rPh sb="17" eb="20">
      <t>キョウギブ</t>
    </rPh>
    <phoneticPr fontId="2"/>
  </si>
  <si>
    <t>他行からの場合</t>
    <rPh sb="0" eb="2">
      <t>タコウ</t>
    </rPh>
    <rPh sb="5" eb="7">
      <t>バアイ</t>
    </rPh>
    <phoneticPr fontId="2"/>
  </si>
  <si>
    <t>　　　ゆうちょ銀行　〇九九（ゼロキュウキュウ）店（０９９）　当座　０２８３１０８</t>
    <rPh sb="7" eb="9">
      <t>ギンコウ</t>
    </rPh>
    <rPh sb="11" eb="12">
      <t>キュウ</t>
    </rPh>
    <rPh sb="12" eb="13">
      <t>キュウ</t>
    </rPh>
    <rPh sb="23" eb="24">
      <t>テン</t>
    </rPh>
    <rPh sb="30" eb="32">
      <t>トウザ</t>
    </rPh>
    <phoneticPr fontId="2"/>
  </si>
  <si>
    <t>カナ氏名（受取人名）：キヨウトフアーチエリーレンメイキヨウキ゛フ゛</t>
    <rPh sb="2" eb="4">
      <t>シメイ</t>
    </rPh>
    <phoneticPr fontId="2"/>
  </si>
  <si>
    <t>なお、必ず「通信欄」にクラブ名・競技会名及び参加者数を明記して下さい。</t>
    <rPh sb="3" eb="4">
      <t>カナラ</t>
    </rPh>
    <rPh sb="6" eb="8">
      <t>ツウシン</t>
    </rPh>
    <rPh sb="8" eb="9">
      <t>ラン</t>
    </rPh>
    <rPh sb="14" eb="15">
      <t>メイ</t>
    </rPh>
    <rPh sb="16" eb="18">
      <t>キョウギ</t>
    </rPh>
    <rPh sb="18" eb="19">
      <t>カイ</t>
    </rPh>
    <rPh sb="19" eb="20">
      <t>メイ</t>
    </rPh>
    <rPh sb="20" eb="21">
      <t>オヨ</t>
    </rPh>
    <rPh sb="22" eb="25">
      <t>サンカシャ</t>
    </rPh>
    <rPh sb="25" eb="26">
      <t>スウ</t>
    </rPh>
    <rPh sb="27" eb="29">
      <t>メイキ</t>
    </rPh>
    <rPh sb="31" eb="32">
      <t>クダ</t>
    </rPh>
    <phoneticPr fontId="2"/>
  </si>
  <si>
    <t>また、振込人名には必ずクラブ名も記入のこと</t>
    <rPh sb="3" eb="5">
      <t>フリコミ</t>
    </rPh>
    <rPh sb="5" eb="6">
      <t>ヒト</t>
    </rPh>
    <rPh sb="6" eb="7">
      <t>メイ</t>
    </rPh>
    <rPh sb="9" eb="10">
      <t>カナラ</t>
    </rPh>
    <rPh sb="14" eb="15">
      <t>メイ</t>
    </rPh>
    <rPh sb="16" eb="18">
      <t>キニュウ</t>
    </rPh>
    <phoneticPr fontId="2"/>
  </si>
  <si>
    <t>交通機関</t>
    <rPh sb="0" eb="2">
      <t>コウツウ</t>
    </rPh>
    <rPh sb="2" eb="4">
      <t>キカン</t>
    </rPh>
    <phoneticPr fontId="2"/>
  </si>
  <si>
    <t>前日準備担当役員及び担当クラブ名</t>
    <rPh sb="0" eb="2">
      <t>ゼンジツ</t>
    </rPh>
    <rPh sb="2" eb="4">
      <t>ジュンビ</t>
    </rPh>
    <rPh sb="4" eb="6">
      <t>タントウ</t>
    </rPh>
    <rPh sb="6" eb="8">
      <t>ヤクイン</t>
    </rPh>
    <rPh sb="8" eb="9">
      <t>オヨ</t>
    </rPh>
    <rPh sb="10" eb="12">
      <t>タントウ</t>
    </rPh>
    <rPh sb="15" eb="16">
      <t>メイ</t>
    </rPh>
    <phoneticPr fontId="2"/>
  </si>
  <si>
    <t>①参加申込団体へのエントリー確定通知</t>
    <rPh sb="1" eb="3">
      <t>サンカ</t>
    </rPh>
    <rPh sb="3" eb="5">
      <t>モウシコミ</t>
    </rPh>
    <rPh sb="5" eb="7">
      <t>ダンタイ</t>
    </rPh>
    <rPh sb="14" eb="16">
      <t>カクテイ</t>
    </rPh>
    <rPh sb="16" eb="18">
      <t>ツウチ</t>
    </rPh>
    <phoneticPr fontId="2"/>
  </si>
  <si>
    <t>②大会プログラム作成（大会関係者以外に一般およびマスメディアに公開する）</t>
    <rPh sb="1" eb="3">
      <t>タイカイ</t>
    </rPh>
    <rPh sb="8" eb="10">
      <t>サクセイ</t>
    </rPh>
    <rPh sb="11" eb="13">
      <t>タイカイ</t>
    </rPh>
    <rPh sb="13" eb="16">
      <t>カンケイシャ</t>
    </rPh>
    <rPh sb="16" eb="18">
      <t>イガイ</t>
    </rPh>
    <rPh sb="19" eb="21">
      <t>イッパン</t>
    </rPh>
    <rPh sb="31" eb="33">
      <t>コウカイ</t>
    </rPh>
    <phoneticPr fontId="2"/>
  </si>
  <si>
    <t>③大会運営に必要な場内アナウンス、掲示板等への掲示</t>
    <rPh sb="1" eb="3">
      <t>タイカイ</t>
    </rPh>
    <rPh sb="3" eb="5">
      <t>ウンエイ</t>
    </rPh>
    <rPh sb="6" eb="8">
      <t>ヒツヨウ</t>
    </rPh>
    <rPh sb="9" eb="11">
      <t>ジョウナイ</t>
    </rPh>
    <rPh sb="17" eb="20">
      <t>ケイジバン</t>
    </rPh>
    <rPh sb="20" eb="21">
      <t>トウ</t>
    </rPh>
    <rPh sb="23" eb="25">
      <t>ケイジ</t>
    </rPh>
    <phoneticPr fontId="2"/>
  </si>
  <si>
    <t>　　上記以外に利用する場合は、本人に通知し承諾を得る</t>
    <rPh sb="2" eb="4">
      <t>ジョウキ</t>
    </rPh>
    <rPh sb="4" eb="6">
      <t>イガイ</t>
    </rPh>
    <rPh sb="7" eb="9">
      <t>リヨウ</t>
    </rPh>
    <rPh sb="11" eb="13">
      <t>バアイ</t>
    </rPh>
    <rPh sb="15" eb="17">
      <t>ホンニン</t>
    </rPh>
    <rPh sb="18" eb="20">
      <t>ツウチ</t>
    </rPh>
    <rPh sb="21" eb="23">
      <t>ショウダク</t>
    </rPh>
    <rPh sb="24" eb="25">
      <t>エ</t>
    </rPh>
    <phoneticPr fontId="2"/>
  </si>
  <si>
    <t>　</t>
    <phoneticPr fontId="1"/>
  </si>
  <si>
    <t xml:space="preserve"> </t>
    <phoneticPr fontId="1"/>
  </si>
  <si>
    <t>同日中必着</t>
    <phoneticPr fontId="1"/>
  </si>
  <si>
    <t>京都競馬開催日に注意してください。</t>
    <rPh sb="0" eb="2">
      <t>キョウト</t>
    </rPh>
    <rPh sb="2" eb="4">
      <t>ケイバ</t>
    </rPh>
    <rPh sb="4" eb="7">
      <t>カイサイビ</t>
    </rPh>
    <rPh sb="8" eb="10">
      <t>チュウイ</t>
    </rPh>
    <phoneticPr fontId="2"/>
  </si>
  <si>
    <t>注　意</t>
    <rPh sb="0" eb="1">
      <t>チュウ</t>
    </rPh>
    <rPh sb="2" eb="3">
      <t>イ</t>
    </rPh>
    <phoneticPr fontId="2"/>
  </si>
  <si>
    <t>前日準備</t>
    <rPh sb="0" eb="4">
      <t>ゼンジツジュンビ</t>
    </rPh>
    <phoneticPr fontId="1"/>
  </si>
  <si>
    <t>当日役員</t>
    <rPh sb="0" eb="2">
      <t>トウジツ</t>
    </rPh>
    <rPh sb="2" eb="4">
      <t>ヤクイン</t>
    </rPh>
    <phoneticPr fontId="1"/>
  </si>
  <si>
    <t>④加盟団体およびマスメディアへの成績表の送付（ホームページ掲載を含む）</t>
    <rPh sb="1" eb="3">
      <t>カメイ</t>
    </rPh>
    <rPh sb="3" eb="5">
      <t>ダンタイ</t>
    </rPh>
    <rPh sb="16" eb="19">
      <t>セイセキヒョウ</t>
    </rPh>
    <phoneticPr fontId="2"/>
  </si>
  <si>
    <t>今回収集した個人情報の使用目的は次のとおりとする。</t>
    <rPh sb="0" eb="2">
      <t>コンカイ</t>
    </rPh>
    <rPh sb="2" eb="4">
      <t>シュウシュウ</t>
    </rPh>
    <rPh sb="6" eb="8">
      <t>コジン</t>
    </rPh>
    <rPh sb="8" eb="10">
      <t>ジョウホウ</t>
    </rPh>
    <rPh sb="11" eb="13">
      <t>シヨウ</t>
    </rPh>
    <rPh sb="13" eb="15">
      <t>モクテキ</t>
    </rPh>
    <rPh sb="16" eb="17">
      <t>ツギ</t>
    </rPh>
    <phoneticPr fontId="2"/>
  </si>
  <si>
    <t>個人情報</t>
    <rPh sb="0" eb="4">
      <t>コジンジョウホウ</t>
    </rPh>
    <phoneticPr fontId="1"/>
  </si>
  <si>
    <t>について</t>
    <phoneticPr fontId="1"/>
  </si>
  <si>
    <t>⑤コロナ感染症が発生した場合の行政機関へ提出</t>
    <rPh sb="4" eb="7">
      <t>カンセンショウ</t>
    </rPh>
    <rPh sb="8" eb="10">
      <t>ハッセイ</t>
    </rPh>
    <rPh sb="12" eb="14">
      <t>バアイ</t>
    </rPh>
    <rPh sb="15" eb="17">
      <t>ギョウセイ</t>
    </rPh>
    <rPh sb="17" eb="19">
      <t>ハッセイバアイ</t>
    </rPh>
    <phoneticPr fontId="1"/>
  </si>
  <si>
    <t>出場資格</t>
    <rPh sb="0" eb="1">
      <t>シュツ</t>
    </rPh>
    <rPh sb="1" eb="2">
      <t>ジョウ</t>
    </rPh>
    <rPh sb="2" eb="4">
      <t>シカク</t>
    </rPh>
    <phoneticPr fontId="1"/>
  </si>
  <si>
    <t>　担当クラブは各２名の派遣をお願いします。（大学は４名程度）</t>
    <rPh sb="1" eb="3">
      <t>タントウ</t>
    </rPh>
    <rPh sb="7" eb="8">
      <t>カク</t>
    </rPh>
    <rPh sb="9" eb="10">
      <t>メイ</t>
    </rPh>
    <rPh sb="11" eb="13">
      <t>ハケン</t>
    </rPh>
    <rPh sb="15" eb="16">
      <t>ネガ</t>
    </rPh>
    <rPh sb="22" eb="24">
      <t>ダイガク</t>
    </rPh>
    <rPh sb="26" eb="27">
      <t>メイ</t>
    </rPh>
    <rPh sb="27" eb="29">
      <t>テイド</t>
    </rPh>
    <phoneticPr fontId="2"/>
  </si>
  <si>
    <t>開催日　　　西暦</t>
    <rPh sb="0" eb="3">
      <t>カイサイビ</t>
    </rPh>
    <rPh sb="6" eb="8">
      <t>セイレキ</t>
    </rPh>
    <phoneticPr fontId="1"/>
  </si>
  <si>
    <t xml:space="preserve">  審判員は上衣は赤色ポロシャツ、下衣はベージュ系スラックスでお越し下さい。</t>
    <rPh sb="2" eb="4">
      <t>シンパン</t>
    </rPh>
    <rPh sb="4" eb="5">
      <t>イン</t>
    </rPh>
    <rPh sb="6" eb="7">
      <t>ウエ</t>
    </rPh>
    <rPh sb="7" eb="8">
      <t>ギヌ</t>
    </rPh>
    <rPh sb="9" eb="11">
      <t>アカイロ</t>
    </rPh>
    <rPh sb="17" eb="19">
      <t>カイ</t>
    </rPh>
    <rPh sb="24" eb="25">
      <t>ケイ</t>
    </rPh>
    <rPh sb="32" eb="33">
      <t>コ</t>
    </rPh>
    <rPh sb="34" eb="35">
      <t>クダ</t>
    </rPh>
    <phoneticPr fontId="2"/>
  </si>
  <si>
    <t>✔</t>
    <phoneticPr fontId="1"/>
  </si>
  <si>
    <t>開催日</t>
    <rPh sb="0" eb="3">
      <t>カイサイビ</t>
    </rPh>
    <phoneticPr fontId="2"/>
  </si>
  <si>
    <t>右打ち</t>
    <rPh sb="0" eb="1">
      <t>ミギ</t>
    </rPh>
    <rPh sb="1" eb="2">
      <t>ウ</t>
    </rPh>
    <phoneticPr fontId="1"/>
  </si>
  <si>
    <t>左打ち</t>
    <rPh sb="0" eb="1">
      <t>ヒダリ</t>
    </rPh>
    <rPh sb="1" eb="2">
      <t>ウ</t>
    </rPh>
    <phoneticPr fontId="1"/>
  </si>
  <si>
    <t>開催日</t>
    <rPh sb="0" eb="2">
      <t>カイサイ</t>
    </rPh>
    <rPh sb="2" eb="3">
      <t>ビ</t>
    </rPh>
    <phoneticPr fontId="1"/>
  </si>
  <si>
    <t>160名</t>
    <rPh sb="3" eb="4">
      <t>メイ</t>
    </rPh>
    <phoneticPr fontId="1"/>
  </si>
  <si>
    <t>第１部の受付</t>
    <phoneticPr fontId="2"/>
  </si>
  <si>
    <t>8時15分～　8時45分</t>
    <phoneticPr fontId="1"/>
  </si>
  <si>
    <t>8時30分～　9時10分</t>
    <phoneticPr fontId="1"/>
  </si>
  <si>
    <t>第２部の受付</t>
    <phoneticPr fontId="2"/>
  </si>
  <si>
    <t xml:space="preserve">開　始 </t>
    <phoneticPr fontId="2"/>
  </si>
  <si>
    <t>開 会 式</t>
    <rPh sb="0" eb="1">
      <t>カイ</t>
    </rPh>
    <rPh sb="2" eb="3">
      <t>カイ</t>
    </rPh>
    <rPh sb="4" eb="5">
      <t>シキ</t>
    </rPh>
    <phoneticPr fontId="1"/>
  </si>
  <si>
    <t>9時20分～</t>
    <phoneticPr fontId="1"/>
  </si>
  <si>
    <t>9時30分～</t>
    <phoneticPr fontId="1"/>
  </si>
  <si>
    <t>13時15分～</t>
    <phoneticPr fontId="1"/>
  </si>
  <si>
    <t>　　1部　　80名　　「A.B」「C.D」2立ち行射</t>
    <rPh sb="22" eb="23">
      <t>タ</t>
    </rPh>
    <rPh sb="24" eb="25">
      <t>ギョウ</t>
    </rPh>
    <rPh sb="25" eb="26">
      <t>シャ</t>
    </rPh>
    <phoneticPr fontId="1"/>
  </si>
  <si>
    <t>　　2部　　80名　　「A.B」「C.D」2立ち行射</t>
    <rPh sb="22" eb="23">
      <t>タ</t>
    </rPh>
    <rPh sb="24" eb="25">
      <t>ギョウ</t>
    </rPh>
    <rPh sb="25" eb="26">
      <t>シャ</t>
    </rPh>
    <phoneticPr fontId="1"/>
  </si>
  <si>
    <t>縦型標的面を使用します。</t>
    <phoneticPr fontId="2"/>
  </si>
  <si>
    <t>参加計</t>
    <rPh sb="0" eb="2">
      <t>サンカ</t>
    </rPh>
    <rPh sb="2" eb="3">
      <t>ケイ</t>
    </rPh>
    <phoneticPr fontId="2"/>
  </si>
  <si>
    <t>小6、中3等</t>
    <rPh sb="0" eb="2">
      <t>ショウロク</t>
    </rPh>
    <rPh sb="3" eb="4">
      <t>チュウ</t>
    </rPh>
    <rPh sb="5" eb="6">
      <t>ナド</t>
    </rPh>
    <phoneticPr fontId="1"/>
  </si>
  <si>
    <t>大会名称               ※簡潔に</t>
    <rPh sb="0" eb="2">
      <t>タイカイ</t>
    </rPh>
    <rPh sb="2" eb="4">
      <t>メイショウ</t>
    </rPh>
    <rPh sb="20" eb="22">
      <t>カンケツ</t>
    </rPh>
    <phoneticPr fontId="2"/>
  </si>
  <si>
    <t>開始</t>
    <phoneticPr fontId="2"/>
  </si>
  <si>
    <t>用具検査</t>
    <rPh sb="0" eb="2">
      <t>ヨウグ</t>
    </rPh>
    <rPh sb="2" eb="4">
      <t>ケンサ</t>
    </rPh>
    <phoneticPr fontId="1"/>
  </si>
  <si>
    <t>一般 ・・・・・・・・・</t>
    <phoneticPr fontId="2"/>
  </si>
  <si>
    <t>高校 ・・・・・・・・・</t>
    <rPh sb="0" eb="2">
      <t>コウコウ</t>
    </rPh>
    <phoneticPr fontId="2"/>
  </si>
  <si>
    <t>中学生以下・・・・・</t>
    <rPh sb="0" eb="3">
      <t>チュウガクセイ</t>
    </rPh>
    <rPh sb="3" eb="5">
      <t>イカ</t>
    </rPh>
    <phoneticPr fontId="2"/>
  </si>
  <si>
    <t>大学・・・・・・・・</t>
    <rPh sb="0" eb="2">
      <t>ダイガク</t>
    </rPh>
    <phoneticPr fontId="2"/>
  </si>
  <si>
    <t>当日表彰を行わない場合が有ります。</t>
    <rPh sb="0" eb="2">
      <t>トウジツ</t>
    </rPh>
    <rPh sb="2" eb="4">
      <t>ヒョウショウ</t>
    </rPh>
    <rPh sb="5" eb="6">
      <t>オコナ</t>
    </rPh>
    <rPh sb="9" eb="11">
      <t>バアイ</t>
    </rPh>
    <rPh sb="12" eb="13">
      <t>ア</t>
    </rPh>
    <phoneticPr fontId="1"/>
  </si>
  <si>
    <t>注5：公認や練習記録は18mR 60射の記録を記載。</t>
    <rPh sb="0" eb="1">
      <t>チュウ</t>
    </rPh>
    <rPh sb="3" eb="5">
      <t>コウニン</t>
    </rPh>
    <rPh sb="6" eb="8">
      <t>レンシュウ</t>
    </rPh>
    <rPh sb="8" eb="10">
      <t>キロク</t>
    </rPh>
    <rPh sb="18" eb="19">
      <t>シャ</t>
    </rPh>
    <rPh sb="20" eb="22">
      <t>キロク</t>
    </rPh>
    <rPh sb="23" eb="25">
      <t>キサイ</t>
    </rPh>
    <phoneticPr fontId="2"/>
  </si>
  <si>
    <t>32回京都室内</t>
    <rPh sb="2" eb="3">
      <t>カイ</t>
    </rPh>
    <rPh sb="3" eb="5">
      <t>キョウト</t>
    </rPh>
    <rPh sb="5" eb="7">
      <t>シツナイ</t>
    </rPh>
    <phoneticPr fontId="1"/>
  </si>
  <si>
    <r>
      <t>　下記の金額集計表に各種別」の</t>
    </r>
    <r>
      <rPr>
        <b/>
        <sz val="14"/>
        <rFont val="游ゴシック"/>
        <family val="3"/>
        <charset val="128"/>
        <scheme val="minor"/>
      </rPr>
      <t>参加人数</t>
    </r>
    <r>
      <rPr>
        <sz val="14"/>
        <rFont val="游ゴシック"/>
        <family val="3"/>
        <charset val="128"/>
        <scheme val="minor"/>
      </rPr>
      <t>を入力してください。</t>
    </r>
    <rPh sb="1" eb="3">
      <t>カキ</t>
    </rPh>
    <rPh sb="4" eb="6">
      <t>キンガク</t>
    </rPh>
    <rPh sb="6" eb="8">
      <t>シュウケイ</t>
    </rPh>
    <rPh sb="8" eb="9">
      <t>ヒョウ</t>
    </rPh>
    <rPh sb="10" eb="11">
      <t>カク</t>
    </rPh>
    <rPh sb="15" eb="17">
      <t>サンカ</t>
    </rPh>
    <rPh sb="17" eb="19">
      <t>ニンズウ</t>
    </rPh>
    <phoneticPr fontId="2"/>
  </si>
  <si>
    <r>
      <t>RC　</t>
    </r>
    <r>
      <rPr>
        <sz val="14"/>
        <color indexed="10"/>
        <rFont val="游ゴシック"/>
        <family val="3"/>
        <charset val="128"/>
        <scheme val="minor"/>
      </rPr>
      <t>女子</t>
    </r>
    <rPh sb="3" eb="5">
      <t>ジョシ</t>
    </rPh>
    <phoneticPr fontId="2"/>
  </si>
  <si>
    <r>
      <t>CP　</t>
    </r>
    <r>
      <rPr>
        <sz val="14"/>
        <color indexed="10"/>
        <rFont val="游ゴシック"/>
        <family val="3"/>
        <charset val="128"/>
        <scheme val="minor"/>
      </rPr>
      <t>女子</t>
    </r>
    <rPh sb="3" eb="5">
      <t>ジョシ</t>
    </rPh>
    <phoneticPr fontId="2"/>
  </si>
  <si>
    <r>
      <t>BB　</t>
    </r>
    <r>
      <rPr>
        <sz val="14"/>
        <color indexed="10"/>
        <rFont val="游ゴシック"/>
        <family val="3"/>
        <charset val="128"/>
        <scheme val="minor"/>
      </rPr>
      <t>女子</t>
    </r>
    <rPh sb="3" eb="5">
      <t>ジョシ</t>
    </rPh>
    <phoneticPr fontId="2"/>
  </si>
  <si>
    <r>
      <t>大学生　</t>
    </r>
    <r>
      <rPr>
        <sz val="14"/>
        <color indexed="10"/>
        <rFont val="游ゴシック"/>
        <family val="3"/>
        <charset val="128"/>
        <scheme val="minor"/>
      </rPr>
      <t>女子</t>
    </r>
    <rPh sb="0" eb="3">
      <t>ダイガクセイ</t>
    </rPh>
    <rPh sb="4" eb="6">
      <t>ジョシ</t>
    </rPh>
    <phoneticPr fontId="2"/>
  </si>
  <si>
    <r>
      <t>中学生以下　</t>
    </r>
    <r>
      <rPr>
        <sz val="14"/>
        <color indexed="10"/>
        <rFont val="游ゴシック"/>
        <family val="3"/>
        <charset val="128"/>
        <scheme val="minor"/>
      </rPr>
      <t>女子</t>
    </r>
    <rPh sb="0" eb="3">
      <t>チュウガクセイ</t>
    </rPh>
    <rPh sb="3" eb="5">
      <t>イカ</t>
    </rPh>
    <rPh sb="6" eb="8">
      <t>ジョシジョシ</t>
    </rPh>
    <phoneticPr fontId="2"/>
  </si>
  <si>
    <t>・行射時間は3射1分30秒（1射当たり30秒）</t>
    <rPh sb="1" eb="2">
      <t>ギョウ</t>
    </rPh>
    <rPh sb="2" eb="3">
      <t>シャ</t>
    </rPh>
    <rPh sb="3" eb="5">
      <t>ジカン</t>
    </rPh>
    <rPh sb="7" eb="8">
      <t>シャ</t>
    </rPh>
    <rPh sb="9" eb="10">
      <t>プン</t>
    </rPh>
    <rPh sb="12" eb="13">
      <t>ビョウ</t>
    </rPh>
    <rPh sb="15" eb="16">
      <t>シャ</t>
    </rPh>
    <rPh sb="16" eb="17">
      <t>ア</t>
    </rPh>
    <rPh sb="21" eb="22">
      <t>ビョウ</t>
    </rPh>
    <phoneticPr fontId="1"/>
  </si>
  <si>
    <t>　全日本アーチェリー連盟会員証必携</t>
    <rPh sb="1" eb="4">
      <t>ゼンニホン</t>
    </rPh>
    <rPh sb="10" eb="12">
      <t>レンメイ</t>
    </rPh>
    <rPh sb="12" eb="15">
      <t>カイインショウ</t>
    </rPh>
    <rPh sb="15" eb="17">
      <t>ヒッケイ</t>
    </rPh>
    <phoneticPr fontId="1"/>
  </si>
  <si>
    <t>・参加確定後不参加の場合、原則として参加費は返却いたしません、予めご承知願います。</t>
    <rPh sb="1" eb="3">
      <t>サンカ</t>
    </rPh>
    <rPh sb="3" eb="6">
      <t>カクテイゴ</t>
    </rPh>
    <rPh sb="13" eb="15">
      <t>ゲンソク</t>
    </rPh>
    <rPh sb="31" eb="32">
      <t>アラカジ</t>
    </rPh>
    <rPh sb="34" eb="36">
      <t>ショウチ</t>
    </rPh>
    <rPh sb="36" eb="37">
      <t>ネガ</t>
    </rPh>
    <phoneticPr fontId="2"/>
  </si>
  <si>
    <t>1部</t>
    <rPh sb="1" eb="2">
      <t>ブ</t>
    </rPh>
    <phoneticPr fontId="1"/>
  </si>
  <si>
    <t>2部</t>
    <rPh sb="1" eb="2">
      <t>ブ</t>
    </rPh>
    <phoneticPr fontId="1"/>
  </si>
  <si>
    <t>名</t>
    <rPh sb="0" eb="1">
      <t>メイ</t>
    </rPh>
    <phoneticPr fontId="1"/>
  </si>
  <si>
    <t>　・各種別で定員に満たない場合、他の種別を増員する場合があります。</t>
    <phoneticPr fontId="1"/>
  </si>
  <si>
    <t>以上</t>
    <rPh sb="0" eb="2">
      <t>イジョウ</t>
    </rPh>
    <phoneticPr fontId="1"/>
  </si>
  <si>
    <t>12時30分～13時10分</t>
    <phoneticPr fontId="1"/>
  </si>
  <si>
    <t>13時20分～</t>
    <phoneticPr fontId="1"/>
  </si>
  <si>
    <t>高校生男子(3年含む)</t>
    <rPh sb="0" eb="3">
      <t>コウコウセイ</t>
    </rPh>
    <rPh sb="3" eb="5">
      <t>ダンシ</t>
    </rPh>
    <rPh sb="7" eb="8">
      <t>ネン</t>
    </rPh>
    <rPh sb="8" eb="9">
      <t>フク</t>
    </rPh>
    <phoneticPr fontId="2"/>
  </si>
  <si>
    <r>
      <t>高校生</t>
    </r>
    <r>
      <rPr>
        <sz val="14"/>
        <color indexed="10"/>
        <rFont val="游ゴシック"/>
        <family val="3"/>
        <charset val="128"/>
        <scheme val="minor"/>
      </rPr>
      <t>女子</t>
    </r>
    <r>
      <rPr>
        <sz val="14"/>
        <rFont val="游ゴシック"/>
        <family val="3"/>
        <charset val="128"/>
        <scheme val="minor"/>
      </rPr>
      <t>(3年含む)</t>
    </r>
    <rPh sb="0" eb="3">
      <t>コウコウセイ</t>
    </rPh>
    <rPh sb="3" eb="5">
      <t>ジョシ</t>
    </rPh>
    <phoneticPr fontId="2"/>
  </si>
  <si>
    <t>　都合のつく方は12月25日までに事務局小笹までお申し出ください。</t>
    <rPh sb="1" eb="3">
      <t>ツゴウ</t>
    </rPh>
    <rPh sb="6" eb="7">
      <t>カタ</t>
    </rPh>
    <rPh sb="10" eb="11">
      <t>ガツ</t>
    </rPh>
    <rPh sb="13" eb="14">
      <t>ニチ</t>
    </rPh>
    <rPh sb="17" eb="20">
      <t>ジムキョク</t>
    </rPh>
    <rPh sb="20" eb="22">
      <t>オザサ</t>
    </rPh>
    <rPh sb="25" eb="26">
      <t>モウ</t>
    </rPh>
    <rPh sb="27" eb="28">
      <t>デ</t>
    </rPh>
    <phoneticPr fontId="1"/>
  </si>
  <si>
    <t>・審判キャップは連盟備品で対応。</t>
    <rPh sb="1" eb="3">
      <t>シンパン</t>
    </rPh>
    <rPh sb="8" eb="10">
      <t>レンメイ</t>
    </rPh>
    <rPh sb="10" eb="12">
      <t>ビヒン</t>
    </rPh>
    <rPh sb="13" eb="15">
      <t>タイオウ</t>
    </rPh>
    <phoneticPr fontId="1"/>
  </si>
  <si>
    <t>RC部門男子（高校、小中学生を含む）、CP及びBB男子の予定。</t>
    <rPh sb="2" eb="4">
      <t>ブモン</t>
    </rPh>
    <rPh sb="4" eb="6">
      <t>ダンシ</t>
    </rPh>
    <rPh sb="7" eb="9">
      <t>コウコウ</t>
    </rPh>
    <rPh sb="10" eb="14">
      <t>ショウチュウガクセイ</t>
    </rPh>
    <rPh sb="15" eb="16">
      <t>フク</t>
    </rPh>
    <rPh sb="21" eb="22">
      <t>オヨ</t>
    </rPh>
    <rPh sb="25" eb="27">
      <t>ダンシ</t>
    </rPh>
    <rPh sb="28" eb="30">
      <t>ヨテイ</t>
    </rPh>
    <phoneticPr fontId="1"/>
  </si>
  <si>
    <t>RC部門女子（高校、小中学生を含む）、CP及びBB女子の予定。</t>
    <rPh sb="2" eb="4">
      <t>ブモン</t>
    </rPh>
    <rPh sb="4" eb="6">
      <t>ジョシ</t>
    </rPh>
    <rPh sb="7" eb="9">
      <t>コウコウ</t>
    </rPh>
    <rPh sb="10" eb="14">
      <t>ショウチュウガクセイ</t>
    </rPh>
    <rPh sb="15" eb="16">
      <t>フク</t>
    </rPh>
    <rPh sb="21" eb="22">
      <t>オヨ</t>
    </rPh>
    <rPh sb="25" eb="27">
      <t>ジョシ</t>
    </rPh>
    <rPh sb="28" eb="30">
      <t>ヨテイ</t>
    </rPh>
    <phoneticPr fontId="1"/>
  </si>
  <si>
    <t>　・同一種別が1部2部に分散する場合や各種別共部の入れ替えを行う場合が有ります。</t>
    <rPh sb="2" eb="4">
      <t>ドウイツ</t>
    </rPh>
    <rPh sb="4" eb="6">
      <t>シュベツ</t>
    </rPh>
    <rPh sb="8" eb="9">
      <t>ブ</t>
    </rPh>
    <rPh sb="10" eb="11">
      <t>ブ</t>
    </rPh>
    <rPh sb="12" eb="14">
      <t>ブンサン</t>
    </rPh>
    <rPh sb="16" eb="18">
      <t>バアイ</t>
    </rPh>
    <rPh sb="19" eb="23">
      <t>カクシュベツトモ</t>
    </rPh>
    <rPh sb="23" eb="24">
      <t>ブ</t>
    </rPh>
    <rPh sb="25" eb="26">
      <t>イ</t>
    </rPh>
    <rPh sb="27" eb="28">
      <t>カ</t>
    </rPh>
    <rPh sb="30" eb="31">
      <t>オコナ</t>
    </rPh>
    <rPh sb="32" eb="34">
      <t>バアイ</t>
    </rPh>
    <rPh sb="35" eb="36">
      <t>ア</t>
    </rPh>
    <phoneticPr fontId="1"/>
  </si>
  <si>
    <t>競技終了予定</t>
    <rPh sb="0" eb="2">
      <t>キョウギ</t>
    </rPh>
    <rPh sb="2" eb="4">
      <t>シュウリョウ</t>
    </rPh>
    <rPh sb="4" eb="6">
      <t>ヨテイ</t>
    </rPh>
    <phoneticPr fontId="1"/>
  </si>
  <si>
    <t>17時頃</t>
    <phoneticPr fontId="1"/>
  </si>
  <si>
    <t>　グリ－ンバッジ以上を必携</t>
    <rPh sb="8" eb="10">
      <t>イジョウ</t>
    </rPh>
    <rPh sb="11" eb="13">
      <t>ヒッケイ</t>
    </rPh>
    <phoneticPr fontId="1"/>
  </si>
  <si>
    <t>*1．用具検査時に全ア連会員証とバッジの確認を行いますので忘れないようにしてください。</t>
    <rPh sb="3" eb="5">
      <t>ヨウグ</t>
    </rPh>
    <rPh sb="5" eb="7">
      <t>ケンサ</t>
    </rPh>
    <rPh sb="7" eb="8">
      <t>ジ</t>
    </rPh>
    <rPh sb="9" eb="10">
      <t>ゼン</t>
    </rPh>
    <rPh sb="11" eb="12">
      <t>レン</t>
    </rPh>
    <rPh sb="12" eb="15">
      <t>カイインショウ</t>
    </rPh>
    <rPh sb="20" eb="22">
      <t>カクニン</t>
    </rPh>
    <rPh sb="23" eb="24">
      <t>オコナ</t>
    </rPh>
    <rPh sb="29" eb="30">
      <t>ワス</t>
    </rPh>
    <phoneticPr fontId="1"/>
  </si>
  <si>
    <t>　（上記記録については各クラブで責任ある記載対応をお願い致します。）</t>
    <rPh sb="2" eb="4">
      <t>ジョウキ</t>
    </rPh>
    <rPh sb="4" eb="6">
      <t>キロク</t>
    </rPh>
    <rPh sb="11" eb="12">
      <t>カク</t>
    </rPh>
    <rPh sb="16" eb="18">
      <t>セキニン</t>
    </rPh>
    <rPh sb="20" eb="22">
      <t>キサイ</t>
    </rPh>
    <rPh sb="22" eb="24">
      <t>タイオウ</t>
    </rPh>
    <rPh sb="26" eb="27">
      <t>ネガイ</t>
    </rPh>
    <rPh sb="28" eb="29">
      <t>タ</t>
    </rPh>
    <phoneticPr fontId="1"/>
  </si>
  <si>
    <t>*4．公認記録とは全ア連に報告されている記録の事を言います。</t>
    <rPh sb="3" eb="5">
      <t>コウニン</t>
    </rPh>
    <rPh sb="5" eb="7">
      <t>キロク</t>
    </rPh>
    <rPh sb="9" eb="10">
      <t>ゼン</t>
    </rPh>
    <rPh sb="11" eb="12">
      <t>レン</t>
    </rPh>
    <rPh sb="13" eb="15">
      <t>ホウコク</t>
    </rPh>
    <rPh sb="20" eb="22">
      <t>キロク</t>
    </rPh>
    <rPh sb="23" eb="24">
      <t>コト</t>
    </rPh>
    <rPh sb="25" eb="26">
      <t>イ</t>
    </rPh>
    <phoneticPr fontId="1"/>
  </si>
  <si>
    <t>*6．当連盟で確認出来ない公認記録は「練習記録扱い」になります。</t>
    <rPh sb="3" eb="4">
      <t>トウ</t>
    </rPh>
    <rPh sb="4" eb="6">
      <t>レンメイ</t>
    </rPh>
    <rPh sb="7" eb="9">
      <t>カクニン</t>
    </rPh>
    <rPh sb="9" eb="11">
      <t>デキ</t>
    </rPh>
    <rPh sb="13" eb="15">
      <t>コウニン</t>
    </rPh>
    <rPh sb="15" eb="17">
      <t>キロク</t>
    </rPh>
    <rPh sb="19" eb="21">
      <t>レンシュウ</t>
    </rPh>
    <rPh sb="21" eb="23">
      <t>キロク</t>
    </rPh>
    <rPh sb="23" eb="24">
      <t>アツカ</t>
    </rPh>
    <phoneticPr fontId="1"/>
  </si>
  <si>
    <t>　(三つ目的、フルサイズ的は問いません。)</t>
    <rPh sb="2" eb="3">
      <t>ミ</t>
    </rPh>
    <rPh sb="4" eb="5">
      <t>メ</t>
    </rPh>
    <rPh sb="5" eb="6">
      <t>マト</t>
    </rPh>
    <rPh sb="12" eb="13">
      <t>マト</t>
    </rPh>
    <rPh sb="14" eb="15">
      <t>ト</t>
    </rPh>
    <phoneticPr fontId="1"/>
  </si>
  <si>
    <t>*3．各申請記録は18ｍラウンド60射で「240点」以上である事が望ましい。</t>
    <rPh sb="3" eb="4">
      <t>カク</t>
    </rPh>
    <rPh sb="4" eb="6">
      <t>シンセイ</t>
    </rPh>
    <rPh sb="6" eb="8">
      <t>キロク</t>
    </rPh>
    <rPh sb="18" eb="19">
      <t>シャ</t>
    </rPh>
    <rPh sb="24" eb="25">
      <t>テン</t>
    </rPh>
    <rPh sb="26" eb="28">
      <t>イジョウ</t>
    </rPh>
    <rPh sb="31" eb="32">
      <t>コト</t>
    </rPh>
    <rPh sb="33" eb="34">
      <t>ノゾ</t>
    </rPh>
    <phoneticPr fontId="1"/>
  </si>
  <si>
    <t>注6：小学・中学・高校生は学年を記載する事　（例：小６．中２．高３・・・等）</t>
    <rPh sb="0" eb="1">
      <t>チュウ</t>
    </rPh>
    <rPh sb="3" eb="5">
      <t>ショウガク</t>
    </rPh>
    <rPh sb="6" eb="8">
      <t>チュウガク</t>
    </rPh>
    <rPh sb="9" eb="12">
      <t>コウコウセイ</t>
    </rPh>
    <rPh sb="13" eb="15">
      <t>ガクネン</t>
    </rPh>
    <rPh sb="16" eb="18">
      <t>キサイ</t>
    </rPh>
    <rPh sb="20" eb="21">
      <t>コト</t>
    </rPh>
    <rPh sb="23" eb="24">
      <t>レイ</t>
    </rPh>
    <rPh sb="25" eb="26">
      <t>ショウ</t>
    </rPh>
    <rPh sb="28" eb="29">
      <t>チュウ</t>
    </rPh>
    <rPh sb="31" eb="32">
      <t>コウ</t>
    </rPh>
    <rPh sb="36" eb="37">
      <t>ナド</t>
    </rPh>
    <phoneticPr fontId="2"/>
  </si>
  <si>
    <t>注7：以下、各セルに別書式の挿入や書式変更をしない事</t>
    <rPh sb="0" eb="1">
      <t>チュウ</t>
    </rPh>
    <rPh sb="3" eb="5">
      <t>イカ</t>
    </rPh>
    <rPh sb="6" eb="7">
      <t>カク</t>
    </rPh>
    <rPh sb="10" eb="11">
      <t>ベツ</t>
    </rPh>
    <rPh sb="11" eb="12">
      <t>ショ</t>
    </rPh>
    <rPh sb="12" eb="13">
      <t>シキ</t>
    </rPh>
    <rPh sb="14" eb="16">
      <t>ソウニュウ</t>
    </rPh>
    <rPh sb="17" eb="19">
      <t>ショシキ</t>
    </rPh>
    <rPh sb="19" eb="21">
      <t>ヘンコウ</t>
    </rPh>
    <rPh sb="25" eb="26">
      <t>コト</t>
    </rPh>
    <phoneticPr fontId="2"/>
  </si>
  <si>
    <t>注8：行数が不足する場合は行を追加して下さい</t>
    <rPh sb="0" eb="1">
      <t>チュウ</t>
    </rPh>
    <rPh sb="3" eb="5">
      <t>ギョウスウ</t>
    </rPh>
    <rPh sb="6" eb="8">
      <t>フソク</t>
    </rPh>
    <rPh sb="10" eb="12">
      <t>バアイ</t>
    </rPh>
    <rPh sb="13" eb="14">
      <t>ギョウ</t>
    </rPh>
    <rPh sb="15" eb="17">
      <t>ツイカ</t>
    </rPh>
    <rPh sb="19" eb="20">
      <t>クダ</t>
    </rPh>
    <phoneticPr fontId="2"/>
  </si>
  <si>
    <r>
      <t xml:space="preserve">注1：登録番号は8桁です。登録カード番号は7桁なので最初に </t>
    </r>
    <r>
      <rPr>
        <sz val="14"/>
        <color indexed="10"/>
        <rFont val="游ゴシック"/>
        <family val="3"/>
        <charset val="128"/>
        <scheme val="minor"/>
      </rPr>
      <t xml:space="preserve">「0」を追加 </t>
    </r>
    <r>
      <rPr>
        <sz val="14"/>
        <rFont val="游ゴシック"/>
        <family val="3"/>
        <charset val="128"/>
        <scheme val="minor"/>
      </rPr>
      <t>してください</t>
    </r>
    <rPh sb="0" eb="1">
      <t>チュウ</t>
    </rPh>
    <rPh sb="3" eb="5">
      <t>トウロク</t>
    </rPh>
    <rPh sb="5" eb="7">
      <t>バンゴウ</t>
    </rPh>
    <rPh sb="9" eb="10">
      <t>ケタ</t>
    </rPh>
    <rPh sb="13" eb="15">
      <t>トウロク</t>
    </rPh>
    <rPh sb="18" eb="20">
      <t>バンゴウ</t>
    </rPh>
    <rPh sb="22" eb="23">
      <t>ケタ</t>
    </rPh>
    <rPh sb="26" eb="28">
      <t>サイショ</t>
    </rPh>
    <rPh sb="34" eb="36">
      <t>ツイカ</t>
    </rPh>
    <phoneticPr fontId="2"/>
  </si>
  <si>
    <t>・全ア連競技者登録者、かつ、グリーンバッジ以上取得者。</t>
    <rPh sb="1" eb="2">
      <t>ゼン</t>
    </rPh>
    <rPh sb="3" eb="4">
      <t>レン</t>
    </rPh>
    <rPh sb="4" eb="7">
      <t>キョウギシャ</t>
    </rPh>
    <rPh sb="7" eb="9">
      <t>トウロク</t>
    </rPh>
    <rPh sb="9" eb="10">
      <t>シャ</t>
    </rPh>
    <rPh sb="21" eb="23">
      <t>イジョウ</t>
    </rPh>
    <rPh sb="23" eb="25">
      <t>シュトク</t>
    </rPh>
    <rPh sb="25" eb="26">
      <t>シャ</t>
    </rPh>
    <phoneticPr fontId="1"/>
  </si>
  <si>
    <t>　　忘れた方は参加できない場合が有ります。</t>
    <rPh sb="2" eb="3">
      <t>ワス</t>
    </rPh>
    <rPh sb="5" eb="6">
      <t>カタ</t>
    </rPh>
    <rPh sb="7" eb="9">
      <t>サンカ</t>
    </rPh>
    <rPh sb="13" eb="15">
      <t>バアイ</t>
    </rPh>
    <rPh sb="16" eb="17">
      <t>ア</t>
    </rPh>
    <phoneticPr fontId="1"/>
  </si>
  <si>
    <t>*2．定員を超えた場合は申込書の公認記録欄に記載された60射の公認記録を第一順位として選考。　　　　公認記録が無い場合は60射の練習記録を記載してください、第二順位として選考します。　　　　　　　　　申請記録のない方は参加できません。</t>
    <rPh sb="50" eb="52">
      <t>コウニン</t>
    </rPh>
    <rPh sb="62" eb="63">
      <t>シャ</t>
    </rPh>
    <rPh sb="100" eb="104">
      <t>シンセイキロク</t>
    </rPh>
    <rPh sb="107" eb="108">
      <t>カタ</t>
    </rPh>
    <rPh sb="109" eb="111">
      <t>サンカ</t>
    </rPh>
    <phoneticPr fontId="1"/>
  </si>
  <si>
    <t>・体育室内は土足厳禁です、上履必須。</t>
    <rPh sb="1" eb="3">
      <t>タイイク</t>
    </rPh>
    <rPh sb="3" eb="5">
      <t>シツナイ</t>
    </rPh>
    <rPh sb="6" eb="10">
      <t>ドソクゲンキン</t>
    </rPh>
    <rPh sb="13" eb="15">
      <t>ウワバ</t>
    </rPh>
    <rPh sb="15" eb="17">
      <t>ヒッス</t>
    </rPh>
    <phoneticPr fontId="1"/>
  </si>
  <si>
    <t>通常「中書島」より通常15分程度の乗車時間で　南横大路下車、徒歩約10分</t>
    <rPh sb="0" eb="2">
      <t>ツウジョウ</t>
    </rPh>
    <rPh sb="9" eb="11">
      <t>ツウジョウ</t>
    </rPh>
    <rPh sb="13" eb="14">
      <t>フン</t>
    </rPh>
    <rPh sb="14" eb="16">
      <t>テイド</t>
    </rPh>
    <rPh sb="17" eb="19">
      <t>ジョウシャ</t>
    </rPh>
    <rPh sb="19" eb="21">
      <t>ジカン</t>
    </rPh>
    <rPh sb="23" eb="24">
      <t>ミナミ</t>
    </rPh>
    <rPh sb="24" eb="27">
      <t>ヨコオオジ</t>
    </rPh>
    <rPh sb="27" eb="29">
      <t>ゲシャ</t>
    </rPh>
    <rPh sb="30" eb="32">
      <t>トホ</t>
    </rPh>
    <rPh sb="32" eb="33">
      <t>ヤク</t>
    </rPh>
    <rPh sb="35" eb="36">
      <t>フン</t>
    </rPh>
    <phoneticPr fontId="2"/>
  </si>
  <si>
    <t>　西京極AC　　北山Ｃ　クマAC　　木津高校OBクラブ</t>
    <rPh sb="1" eb="4">
      <t>ニシキョウゴク</t>
    </rPh>
    <rPh sb="8" eb="10">
      <t>キタヤマ</t>
    </rPh>
    <rPh sb="18" eb="20">
      <t>キヅ</t>
    </rPh>
    <rPh sb="20" eb="22">
      <t>コウコウ</t>
    </rPh>
    <phoneticPr fontId="2"/>
  </si>
  <si>
    <t>　なお、掲載されたくない場合は、その旨を事前に本連盟に連絡すること</t>
    <rPh sb="4" eb="6">
      <t>ケイサイ</t>
    </rPh>
    <rPh sb="12" eb="14">
      <t>バアイ</t>
    </rPh>
    <rPh sb="18" eb="19">
      <t>ムネ</t>
    </rPh>
    <rPh sb="20" eb="22">
      <t>ジゼン</t>
    </rPh>
    <rPh sb="23" eb="24">
      <t>ホン</t>
    </rPh>
    <rPh sb="24" eb="26">
      <t>レンメイ</t>
    </rPh>
    <rPh sb="27" eb="29">
      <t>レンラク</t>
    </rPh>
    <phoneticPr fontId="2"/>
  </si>
  <si>
    <t>⑥本連盟のホームページまたはSNS等への画像・映像の掲示</t>
    <rPh sb="1" eb="2">
      <t>ホン</t>
    </rPh>
    <rPh sb="2" eb="4">
      <t>レンメイ</t>
    </rPh>
    <rPh sb="17" eb="18">
      <t>ナド</t>
    </rPh>
    <rPh sb="20" eb="22">
      <t>ガゾウ</t>
    </rPh>
    <rPh sb="23" eb="25">
      <t>エイゾウ</t>
    </rPh>
    <rPh sb="26" eb="28">
      <t>ケイジ</t>
    </rPh>
    <phoneticPr fontId="2"/>
  </si>
  <si>
    <t>京都府アーチェリー連盟　</t>
    <phoneticPr fontId="1"/>
  </si>
  <si>
    <t>　（バッジの種別は問いません）</t>
    <rPh sb="6" eb="8">
      <t>シュベツ</t>
    </rPh>
    <rPh sb="9" eb="10">
      <t>ト</t>
    </rPh>
    <phoneticPr fontId="1"/>
  </si>
  <si>
    <t>　2024年１月6日17時30分頃に横大路体育館にお越しください。上履き持参のこと</t>
    <rPh sb="5" eb="6">
      <t>ネン</t>
    </rPh>
    <rPh sb="7" eb="8">
      <t>ガツ</t>
    </rPh>
    <rPh sb="15" eb="16">
      <t>フン</t>
    </rPh>
    <rPh sb="16" eb="17">
      <t>コロ</t>
    </rPh>
    <rPh sb="21" eb="24">
      <t>タイイクカン</t>
    </rPh>
    <rPh sb="26" eb="27">
      <t>コ</t>
    </rPh>
    <rPh sb="36" eb="38">
      <t>ジサン</t>
    </rPh>
    <phoneticPr fontId="2"/>
  </si>
  <si>
    <t>　2024年１月7日午前８時までに横大路体育館にお越しください。　</t>
    <rPh sb="5" eb="6">
      <t>ネン</t>
    </rPh>
    <rPh sb="7" eb="8">
      <t>ガツ</t>
    </rPh>
    <rPh sb="10" eb="12">
      <t>ゴゼン</t>
    </rPh>
    <rPh sb="20" eb="23">
      <t>タイイクカン</t>
    </rPh>
    <rPh sb="25" eb="26">
      <t>コ</t>
    </rPh>
    <phoneticPr fontId="2"/>
  </si>
  <si>
    <t>その他</t>
    <rPh sb="2" eb="3">
      <t>タ</t>
    </rPh>
    <phoneticPr fontId="1"/>
  </si>
  <si>
    <t>・諸般の事情により、中止または内容の変更を行う場合があります、ご了承ください。</t>
    <rPh sb="1" eb="3">
      <t>ショハン</t>
    </rPh>
    <rPh sb="4" eb="6">
      <t>ジジョウ</t>
    </rPh>
    <rPh sb="10" eb="12">
      <t>チュウシ</t>
    </rPh>
    <rPh sb="15" eb="17">
      <t>ナイヨウ</t>
    </rPh>
    <rPh sb="18" eb="20">
      <t>ヘンコウ</t>
    </rPh>
    <rPh sb="21" eb="22">
      <t>オコナ</t>
    </rPh>
    <rPh sb="23" eb="25">
      <t>バアイ</t>
    </rPh>
    <phoneticPr fontId="2"/>
  </si>
  <si>
    <t>・発熱や体調不良の有る方は参加をご遠慮ください。</t>
    <rPh sb="1" eb="3">
      <t>ハツネツ</t>
    </rPh>
    <rPh sb="4" eb="6">
      <t>タイチョウ</t>
    </rPh>
    <rPh sb="6" eb="8">
      <t>フリョウ</t>
    </rPh>
    <rPh sb="9" eb="10">
      <t>ア</t>
    </rPh>
    <rPh sb="11" eb="12">
      <t>カタ</t>
    </rPh>
    <rPh sb="13" eb="15">
      <t>サンカ</t>
    </rPh>
    <rPh sb="17" eb="19">
      <t>エンリョ</t>
    </rPh>
    <phoneticPr fontId="1"/>
  </si>
  <si>
    <t>　2023年12月23日(土)までに派遣者の氏名を事務局までお知らせください。</t>
    <rPh sb="5" eb="6">
      <t>ネン</t>
    </rPh>
    <rPh sb="8" eb="9">
      <t>ガツ</t>
    </rPh>
    <rPh sb="11" eb="12">
      <t>ニチ</t>
    </rPh>
    <rPh sb="13" eb="14">
      <t>ド</t>
    </rPh>
    <rPh sb="18" eb="21">
      <t>ハケンシャ</t>
    </rPh>
    <rPh sb="22" eb="24">
      <t>シメイ</t>
    </rPh>
    <rPh sb="25" eb="28">
      <t>ジムキョク</t>
    </rPh>
    <rPh sb="31" eb="32">
      <t>シ</t>
    </rPh>
    <phoneticPr fontId="1"/>
  </si>
  <si>
    <t>東海林 錦之助</t>
    <rPh sb="0" eb="3">
      <t>ショウジ</t>
    </rPh>
    <rPh sb="4" eb="7">
      <t>キンノスケ</t>
    </rPh>
    <phoneticPr fontId="2"/>
  </si>
  <si>
    <t>クラブ(学校)名</t>
    <rPh sb="4" eb="6">
      <t>ガッコウ</t>
    </rPh>
    <rPh sb="7" eb="8">
      <t>メイ</t>
    </rPh>
    <phoneticPr fontId="2"/>
  </si>
  <si>
    <t>00012345</t>
    <phoneticPr fontId="1"/>
  </si>
  <si>
    <t>12時35分～13時15分</t>
    <phoneticPr fontId="1"/>
  </si>
  <si>
    <r>
      <t>２部制で実施します。 　</t>
    </r>
    <r>
      <rPr>
        <sz val="11"/>
        <rFont val="游ゴシック"/>
        <family val="3"/>
        <charset val="128"/>
      </rPr>
      <t>　各部共、開始時刻が前後する場合が有ります</t>
    </r>
    <phoneticPr fontId="1"/>
  </si>
  <si>
    <t>その他</t>
    <rPh sb="2" eb="3">
      <t>タ</t>
    </rPh>
    <phoneticPr fontId="1"/>
  </si>
  <si>
    <t>車いす</t>
    <rPh sb="0" eb="1">
      <t>クルマ</t>
    </rPh>
    <phoneticPr fontId="1"/>
  </si>
  <si>
    <t>１．RC小・中学生女子</t>
    <rPh sb="9" eb="10">
      <t>オンナ</t>
    </rPh>
    <phoneticPr fontId="2"/>
  </si>
  <si>
    <t>２．RC小・中学生男子</t>
    <rPh sb="4" eb="5">
      <t>ショウ</t>
    </rPh>
    <rPh sb="6" eb="9">
      <t>チュウガクセイ</t>
    </rPh>
    <rPh sb="9" eb="11">
      <t>ダンシ</t>
    </rPh>
    <phoneticPr fontId="2"/>
  </si>
  <si>
    <t>３．RC高校女子</t>
    <rPh sb="4" eb="6">
      <t>コウコウ</t>
    </rPh>
    <phoneticPr fontId="2"/>
  </si>
  <si>
    <t>４．RC高校男子</t>
    <rPh sb="4" eb="6">
      <t>コウコウ</t>
    </rPh>
    <rPh sb="6" eb="8">
      <t>ダンシ</t>
    </rPh>
    <phoneticPr fontId="2"/>
  </si>
  <si>
    <t xml:space="preserve">５．RC女子 </t>
  </si>
  <si>
    <t xml:space="preserve">５．RC女子 </t>
    <phoneticPr fontId="1"/>
  </si>
  <si>
    <t xml:space="preserve">６．RC男子 </t>
  </si>
  <si>
    <t xml:space="preserve">６．RC男子 </t>
    <phoneticPr fontId="2"/>
  </si>
  <si>
    <t>７．CP女子</t>
  </si>
  <si>
    <t>７．CP女子</t>
    <phoneticPr fontId="1"/>
  </si>
  <si>
    <t>８．CP男子</t>
  </si>
  <si>
    <t>８．CP男子</t>
    <phoneticPr fontId="1"/>
  </si>
  <si>
    <t>９．BB女子</t>
    <rPh sb="4" eb="6">
      <t>ジョシ</t>
    </rPh>
    <phoneticPr fontId="1"/>
  </si>
  <si>
    <t>10．BB男子</t>
    <rPh sb="5" eb="7">
      <t>ダンシ</t>
    </rPh>
    <phoneticPr fontId="1"/>
  </si>
  <si>
    <t>※．記録上の障害者区分は行いません。</t>
    <rPh sb="2" eb="4">
      <t>キロク</t>
    </rPh>
    <rPh sb="4" eb="5">
      <t>ジョウ</t>
    </rPh>
    <rPh sb="6" eb="9">
      <t>ショウガイシャ</t>
    </rPh>
    <rPh sb="9" eb="11">
      <t>クブン</t>
    </rPh>
    <rPh sb="12" eb="13">
      <t>オコナ</t>
    </rPh>
    <phoneticPr fontId="1"/>
  </si>
  <si>
    <t>※．小学・中学・高校生は、現在の学年を学年記載欄に記入のこと。</t>
    <rPh sb="2" eb="4">
      <t>ショウガク</t>
    </rPh>
    <rPh sb="5" eb="7">
      <t>チュウガク</t>
    </rPh>
    <rPh sb="8" eb="11">
      <t>コウコウセイ</t>
    </rPh>
    <rPh sb="13" eb="15">
      <t>ゲンザイ</t>
    </rPh>
    <rPh sb="16" eb="18">
      <t>ガクネン</t>
    </rPh>
    <rPh sb="19" eb="21">
      <t>ガクネン</t>
    </rPh>
    <rPh sb="21" eb="23">
      <t>キサイ</t>
    </rPh>
    <rPh sb="23" eb="24">
      <t>ラン</t>
    </rPh>
    <rPh sb="25" eb="27">
      <t>キニュウ</t>
    </rPh>
    <phoneticPr fontId="2"/>
  </si>
  <si>
    <t>・全種別対象</t>
    <rPh sb="1" eb="2">
      <t>ゼン</t>
    </rPh>
    <rPh sb="2" eb="4">
      <t>シュベツ</t>
    </rPh>
    <rPh sb="4" eb="6">
      <t>タイショウ</t>
    </rPh>
    <phoneticPr fontId="1"/>
  </si>
  <si>
    <r>
      <t>※</t>
    </r>
    <r>
      <rPr>
        <b/>
        <sz val="11"/>
        <color rgb="FF92D050"/>
        <rFont val="游ゴシック"/>
        <family val="3"/>
        <charset val="128"/>
      </rPr>
      <t>．</t>
    </r>
    <r>
      <rPr>
        <sz val="11"/>
        <color theme="1"/>
        <rFont val="游ゴシック"/>
        <family val="3"/>
        <charset val="128"/>
      </rPr>
      <t>12月13日以降に連絡予定</t>
    </r>
    <rPh sb="4" eb="5">
      <t>ガツ</t>
    </rPh>
    <rPh sb="7" eb="8">
      <t>ニチ</t>
    </rPh>
    <rPh sb="11" eb="13">
      <t>レンラク</t>
    </rPh>
    <rPh sb="13" eb="15">
      <t>ヨテイ</t>
    </rPh>
    <phoneticPr fontId="2"/>
  </si>
  <si>
    <t>京阪電車「中書島」より京都市バス20号、京阪シティバス・24A号　京阪淀駅行</t>
    <rPh sb="0" eb="2">
      <t>ケイハン</t>
    </rPh>
    <rPh sb="2" eb="4">
      <t>デンシャ</t>
    </rPh>
    <rPh sb="11" eb="14">
      <t>キョウトシ</t>
    </rPh>
    <rPh sb="18" eb="19">
      <t>ゴウ</t>
    </rPh>
    <phoneticPr fontId="2"/>
  </si>
  <si>
    <t>60射　　　公認記録</t>
    <rPh sb="2" eb="3">
      <t>シャ</t>
    </rPh>
    <rPh sb="6" eb="8">
      <t>コウニン</t>
    </rPh>
    <rPh sb="8" eb="10">
      <t>キロク</t>
    </rPh>
    <phoneticPr fontId="2"/>
  </si>
  <si>
    <t>60射　　　練習記録</t>
    <rPh sb="2" eb="3">
      <t>シャ</t>
    </rPh>
    <rPh sb="6" eb="8">
      <t>レンシュウ</t>
    </rPh>
    <rPh sb="8" eb="10">
      <t>キロク</t>
    </rPh>
    <phoneticPr fontId="2"/>
  </si>
  <si>
    <t>どちらかだけ記載　　　　　　　複数記載不可</t>
    <rPh sb="6" eb="8">
      <t>キサイ</t>
    </rPh>
    <phoneticPr fontId="1"/>
  </si>
  <si>
    <t>※．種別１．３．の方は５．を、種別2．4．の方は６．を選択できます。</t>
    <rPh sb="2" eb="4">
      <t>シュベツ</t>
    </rPh>
    <rPh sb="9" eb="10">
      <t>カタ</t>
    </rPh>
    <rPh sb="15" eb="17">
      <t>シュベツ</t>
    </rPh>
    <rPh sb="22" eb="23">
      <t>カタ</t>
    </rPh>
    <rPh sb="27" eb="29">
      <t>センタク</t>
    </rPh>
    <phoneticPr fontId="2"/>
  </si>
  <si>
    <t>*5．公認記録は2022年11月27日から2023年12月10日の間のものに限る。</t>
    <rPh sb="3" eb="5">
      <t>コウニン</t>
    </rPh>
    <rPh sb="5" eb="7">
      <t>キロク</t>
    </rPh>
    <rPh sb="12" eb="13">
      <t>ネン</t>
    </rPh>
    <rPh sb="15" eb="16">
      <t>ガツ</t>
    </rPh>
    <rPh sb="18" eb="19">
      <t>ニチ</t>
    </rPh>
    <rPh sb="25" eb="26">
      <t>ネン</t>
    </rPh>
    <rPh sb="28" eb="29">
      <t>ガツ</t>
    </rPh>
    <rPh sb="31" eb="32">
      <t>ニチ</t>
    </rPh>
    <rPh sb="33" eb="34">
      <t>アイダ</t>
    </rPh>
    <rPh sb="38" eb="39">
      <t>カギ</t>
    </rPh>
    <phoneticPr fontId="1"/>
  </si>
  <si>
    <t>想定内訳</t>
    <rPh sb="0" eb="2">
      <t>ソウテイ</t>
    </rPh>
    <rPh sb="2" eb="4">
      <t>ウチワケ</t>
    </rPh>
    <phoneticPr fontId="1"/>
  </si>
  <si>
    <t xml:space="preserve"> 交通機関はご自身でお調べ下さい。　下記は参考です</t>
    <rPh sb="1" eb="3">
      <t>コウツウ</t>
    </rPh>
    <rPh sb="3" eb="5">
      <t>キカン</t>
    </rPh>
    <rPh sb="7" eb="9">
      <t>ジシン</t>
    </rPh>
    <rPh sb="11" eb="12">
      <t>シラ</t>
    </rPh>
    <rPh sb="13" eb="14">
      <t>クダ</t>
    </rPh>
    <rPh sb="18" eb="20">
      <t>カキ</t>
    </rPh>
    <rPh sb="21" eb="23">
      <t>サンコウ</t>
    </rPh>
    <phoneticPr fontId="1"/>
  </si>
  <si>
    <t>注意：CP、BB部門はエントリー数によっては1部か2部にまとめる場合が有ります。</t>
    <rPh sb="0" eb="2">
      <t>チュウイ</t>
    </rPh>
    <rPh sb="8" eb="10">
      <t>ブモン</t>
    </rPh>
    <rPh sb="16" eb="17">
      <t>スウ</t>
    </rPh>
    <rPh sb="23" eb="24">
      <t>ブ</t>
    </rPh>
    <rPh sb="26" eb="27">
      <t>ブ</t>
    </rPh>
    <rPh sb="32" eb="34">
      <t>バアイ</t>
    </rPh>
    <rPh sb="35" eb="36">
      <t>ア</t>
    </rPh>
    <phoneticPr fontId="1"/>
  </si>
  <si>
    <t xml:space="preserve"> ・体育館内を傷つけたりすると大会の即時中止や多額な修理費がかかったり、次年度以降この会場を使用できなくなる懸念が有りますのでご理解ください。</t>
    <rPh sb="2" eb="6">
      <t>タイイクカンナイ</t>
    </rPh>
    <rPh sb="7" eb="8">
      <t>キズ</t>
    </rPh>
    <rPh sb="15" eb="17">
      <t>タイカイ</t>
    </rPh>
    <rPh sb="18" eb="20">
      <t>ソクジ</t>
    </rPh>
    <rPh sb="20" eb="22">
      <t>チュウシ</t>
    </rPh>
    <rPh sb="23" eb="25">
      <t>タガク</t>
    </rPh>
    <rPh sb="26" eb="30">
      <t>シュウリ</t>
    </rPh>
    <rPh sb="36" eb="39">
      <t>ジネンド</t>
    </rPh>
    <rPh sb="39" eb="41">
      <t>イコウ</t>
    </rPh>
    <rPh sb="43" eb="45">
      <t>カイジョウ</t>
    </rPh>
    <rPh sb="46" eb="48">
      <t>シヨウ</t>
    </rPh>
    <rPh sb="54" eb="56">
      <t>ケネン</t>
    </rPh>
    <rPh sb="57" eb="58">
      <t>ア</t>
    </rPh>
    <rPh sb="64" eb="66">
      <t>リカイ</t>
    </rPh>
    <phoneticPr fontId="1"/>
  </si>
  <si>
    <t>京都市伏見区横大路下ノ坪１　　　TEL　075-611-9796</t>
    <rPh sb="0" eb="3">
      <t>キョウトシ</t>
    </rPh>
    <rPh sb="3" eb="6">
      <t>フシミク</t>
    </rPh>
    <rPh sb="6" eb="7">
      <t>ヨコ</t>
    </rPh>
    <rPh sb="7" eb="9">
      <t>オオジ</t>
    </rPh>
    <rPh sb="9" eb="10">
      <t>シタ</t>
    </rPh>
    <rPh sb="11" eb="12">
      <t>ツボ</t>
    </rPh>
    <phoneticPr fontId="2"/>
  </si>
  <si>
    <t>京都府・公益財団法人京都府スポーツ協会　(予定）</t>
    <rPh sb="4" eb="6">
      <t>コウエキ</t>
    </rPh>
    <rPh sb="6" eb="8">
      <t>ザイダン</t>
    </rPh>
    <rPh sb="8" eb="10">
      <t>ホウジン</t>
    </rPh>
    <rPh sb="10" eb="12">
      <t>キョウト</t>
    </rPh>
    <rPh sb="12" eb="13">
      <t>フ</t>
    </rPh>
    <rPh sb="13" eb="15">
      <t>キョウトヨテイ</t>
    </rPh>
    <phoneticPr fontId="2"/>
  </si>
  <si>
    <t>全日本アーチェリー連盟競技規則　2022-2023年 18mラウンド　60射　公認競技会</t>
    <rPh sb="9" eb="11">
      <t>レンメイ</t>
    </rPh>
    <rPh sb="11" eb="13">
      <t>キョウギ</t>
    </rPh>
    <rPh sb="37" eb="38">
      <t>シャ</t>
    </rPh>
    <rPh sb="39" eb="41">
      <t>コウニン</t>
    </rPh>
    <rPh sb="41" eb="44">
      <t>キョウギカイ</t>
    </rPh>
    <phoneticPr fontId="2"/>
  </si>
  <si>
    <r>
      <t>※　小・中学生の部</t>
    </r>
    <r>
      <rPr>
        <sz val="11"/>
        <rFont val="游ゴシック"/>
        <family val="3"/>
        <charset val="128"/>
      </rPr>
      <t>、BB部門</t>
    </r>
    <r>
      <rPr>
        <sz val="11"/>
        <color theme="1"/>
        <rFont val="游ゴシック"/>
        <family val="3"/>
        <charset val="128"/>
      </rPr>
      <t>は、40㎝フルフェイス標的を使用する</t>
    </r>
    <rPh sb="12" eb="14">
      <t>ブモン</t>
    </rPh>
    <phoneticPr fontId="1"/>
  </si>
  <si>
    <t>　　　参加費はそれぞれの元の区分の金額です。</t>
    <rPh sb="3" eb="6">
      <t>サンカヒ</t>
    </rPh>
    <rPh sb="12" eb="13">
      <t>モト</t>
    </rPh>
    <rPh sb="14" eb="16">
      <t>クブン</t>
    </rPh>
    <rPh sb="17" eb="19">
      <t>キンガク</t>
    </rPh>
    <phoneticPr fontId="1"/>
  </si>
  <si>
    <t>京都府アーチェリー連盟表彰規定による。</t>
    <rPh sb="0" eb="3">
      <t>キョウトフ</t>
    </rPh>
    <rPh sb="9" eb="11">
      <t>レンメイ</t>
    </rPh>
    <rPh sb="11" eb="13">
      <t>ヒョウショウ</t>
    </rPh>
    <rPh sb="13" eb="15">
      <t>キテイ</t>
    </rPh>
    <phoneticPr fontId="2"/>
  </si>
  <si>
    <t>　京都産業大学　　京都大学</t>
    <rPh sb="1" eb="3">
      <t>キョウト</t>
    </rPh>
    <rPh sb="3" eb="5">
      <t>サンギョウ</t>
    </rPh>
    <rPh sb="5" eb="7">
      <t>ダイガク</t>
    </rPh>
    <rPh sb="7" eb="9">
      <t>ドウダイガク</t>
    </rPh>
    <rPh sb="9" eb="11">
      <t>キョウト</t>
    </rPh>
    <rPh sb="11" eb="13">
      <t>ダイガク</t>
    </rPh>
    <phoneticPr fontId="2"/>
  </si>
  <si>
    <t>・上履き必須、昼食は府ア連で準備いたします。</t>
    <rPh sb="1" eb="3">
      <t>ウワバ</t>
    </rPh>
    <rPh sb="4" eb="6">
      <t>ヒッス</t>
    </rPh>
    <rPh sb="7" eb="9">
      <t>チュウショク</t>
    </rPh>
    <rPh sb="10" eb="11">
      <t>フ</t>
    </rPh>
    <rPh sb="12" eb="13">
      <t>レン</t>
    </rPh>
    <rPh sb="14" eb="16">
      <t>ジュンビ</t>
    </rPh>
    <phoneticPr fontId="1"/>
  </si>
  <si>
    <t>(月）　同日中必着</t>
    <rPh sb="1" eb="2">
      <t>ゲツ</t>
    </rPh>
    <rPh sb="4" eb="7">
      <t>ドウジツチュウ</t>
    </rPh>
    <rPh sb="7" eb="9">
      <t>ヒッチャク</t>
    </rPh>
    <phoneticPr fontId="2"/>
  </si>
  <si>
    <t>この欄は５行目の所属を　　　　　入力すると自動反映します</t>
    <rPh sb="2" eb="3">
      <t>ラン</t>
    </rPh>
    <rPh sb="5" eb="7">
      <t>ギョウメ</t>
    </rPh>
    <rPh sb="8" eb="10">
      <t>ショゾク</t>
    </rPh>
    <rPh sb="16" eb="18">
      <t>ニュウリョク</t>
    </rPh>
    <rPh sb="21" eb="23">
      <t>ジドウ</t>
    </rPh>
    <rPh sb="23" eb="25">
      <t>ハンエイ</t>
    </rPh>
    <phoneticPr fontId="1"/>
  </si>
  <si>
    <t>※．参加者数や来場される公共交通事情等によって、同一種別が1部2部に分散する場合が有ります。</t>
    <rPh sb="2" eb="4">
      <t>サンカ</t>
    </rPh>
    <rPh sb="4" eb="5">
      <t>シャ</t>
    </rPh>
    <rPh sb="5" eb="6">
      <t>スウ</t>
    </rPh>
    <rPh sb="7" eb="9">
      <t>ライジョウ</t>
    </rPh>
    <rPh sb="12" eb="14">
      <t>コウキョウ</t>
    </rPh>
    <rPh sb="14" eb="16">
      <t>コウツウ</t>
    </rPh>
    <rPh sb="16" eb="18">
      <t>ジジョウ</t>
    </rPh>
    <rPh sb="18" eb="19">
      <t>ナド</t>
    </rPh>
    <rPh sb="24" eb="26">
      <t>ドウイツ</t>
    </rPh>
    <rPh sb="26" eb="28">
      <t>シュベツ</t>
    </rPh>
    <rPh sb="30" eb="31">
      <t>ブ</t>
    </rPh>
    <rPh sb="32" eb="33">
      <t>ブ</t>
    </rPh>
    <rPh sb="34" eb="36">
      <t>ブンサン</t>
    </rPh>
    <rPh sb="38" eb="40">
      <t>バアイ</t>
    </rPh>
    <rPh sb="41" eb="42">
      <t>ア</t>
    </rPh>
    <phoneticPr fontId="1"/>
  </si>
  <si>
    <r>
      <t>「第34回 京都室内オープンアーチェリー大会」開催要項</t>
    </r>
    <r>
      <rPr>
        <sz val="36"/>
        <rFont val="游ゴシック"/>
        <family val="3"/>
        <charset val="128"/>
      </rPr>
      <t xml:space="preserve"> </t>
    </r>
    <rPh sb="7" eb="9">
      <t>シツナイ</t>
    </rPh>
    <rPh sb="22" eb="24">
      <t>カイサイ</t>
    </rPh>
    <rPh sb="24" eb="26">
      <t>ヨウコウ</t>
    </rPh>
    <phoneticPr fontId="1"/>
  </si>
  <si>
    <t>「第34回京都室内オープンアーチェリー大会」申込書</t>
    <rPh sb="7" eb="9">
      <t>シツナイ</t>
    </rPh>
    <rPh sb="22" eb="25">
      <t>モウシコミショ</t>
    </rPh>
    <phoneticPr fontId="1"/>
  </si>
  <si>
    <t>莵道高校OBOGクラブ</t>
    <rPh sb="0" eb="2">
      <t>トドウ</t>
    </rPh>
    <rPh sb="2" eb="4">
      <t>コウコウ</t>
    </rPh>
    <phoneticPr fontId="1"/>
  </si>
  <si>
    <t>選手参加しない理事</t>
    <rPh sb="0" eb="2">
      <t>センシュ</t>
    </rPh>
    <rPh sb="2" eb="4">
      <t>サンカ</t>
    </rPh>
    <rPh sb="7" eb="9">
      <t>リジ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</si>
</sst>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6" formatCode="&quot;¥&quot;#,##0;[Red]&quot;¥&quot;\-#,##0"/>
    <numFmt numFmtId="176" formatCode="h:mm;@"/>
    <numFmt numFmtId="177" formatCode="yyyy&quot;年&quot;m&quot;月&quot;d&quot;日&quot;;@"/>
    <numFmt numFmtId="178" formatCode="0_);[Red]\(0\)"/>
    <numFmt numFmtId="179" formatCode="&quot;¥&quot;#,##0_);[Red]\(&quot;¥&quot;#,##0\)"/>
    <numFmt numFmtId="180" formatCode="m&quot;月&quot;d&quot;日&quot;;@"/>
    <numFmt numFmtId="181" formatCode="yyyy/m/d;@"/>
    <numFmt numFmtId="182" formatCode="#,##0_);[Red]\(#,##0\)"/>
    <numFmt numFmtId="183" formatCode="m/d;@"/>
    <numFmt numFmtId="184" formatCode="0_ "/>
  </numFmts>
  <fonts count="3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3"/>
      <charset val="128"/>
      <scheme val="minor"/>
    </font>
    <font>
      <u/>
      <sz val="11"/>
      <color theme="10"/>
      <name val="游ゴシック"/>
      <family val="2"/>
      <charset val="128"/>
      <scheme val="minor"/>
    </font>
    <font>
      <sz val="14"/>
      <name val="游ゴシック"/>
      <family val="3"/>
      <charset val="128"/>
      <scheme val="minor"/>
    </font>
    <font>
      <sz val="14"/>
      <color rgb="FFFF0000"/>
      <name val="游ゴシック"/>
      <family val="3"/>
      <charset val="128"/>
      <scheme val="minor"/>
    </font>
    <font>
      <b/>
      <sz val="14"/>
      <color rgb="FFFF0000"/>
      <name val="游ゴシック"/>
      <family val="3"/>
      <charset val="128"/>
      <scheme val="minor"/>
    </font>
    <font>
      <sz val="11"/>
      <name val="游ゴシック"/>
      <family val="3"/>
      <charset val="128"/>
      <scheme val="minor"/>
    </font>
    <font>
      <sz val="14"/>
      <color theme="1"/>
      <name val="游ゴシック"/>
      <family val="3"/>
      <charset val="128"/>
      <scheme val="minor"/>
    </font>
    <font>
      <sz val="9"/>
      <name val="游ゴシック"/>
      <family val="3"/>
      <charset val="128"/>
      <scheme val="minor"/>
    </font>
    <font>
      <u/>
      <sz val="14"/>
      <color theme="10"/>
      <name val="游ゴシック"/>
      <family val="3"/>
      <charset val="128"/>
      <scheme val="minor"/>
    </font>
    <font>
      <b/>
      <sz val="14"/>
      <name val="游ゴシック"/>
      <family val="3"/>
      <charset val="128"/>
      <scheme val="minor"/>
    </font>
    <font>
      <sz val="14"/>
      <color indexed="10"/>
      <name val="游ゴシック"/>
      <family val="3"/>
      <charset val="128"/>
      <scheme val="minor"/>
    </font>
    <font>
      <sz val="12"/>
      <name val="游ゴシック"/>
      <family val="3"/>
      <charset val="128"/>
      <scheme val="minor"/>
    </font>
    <font>
      <sz val="16"/>
      <name val="游ゴシック"/>
      <family val="3"/>
      <charset val="128"/>
      <scheme val="minor"/>
    </font>
    <font>
      <sz val="11"/>
      <color rgb="FFFF0000"/>
      <name val="游ゴシック"/>
      <family val="3"/>
      <charset val="128"/>
      <scheme val="minor"/>
    </font>
    <font>
      <sz val="11"/>
      <name val="ＭＳ Ｐゴシック"/>
      <family val="3"/>
      <charset val="128"/>
    </font>
    <font>
      <sz val="11"/>
      <name val="游ゴシック"/>
      <family val="3"/>
      <charset val="128"/>
    </font>
    <font>
      <sz val="14"/>
      <color theme="1"/>
      <name val="游ゴシック"/>
      <family val="2"/>
      <charset val="128"/>
      <scheme val="minor"/>
    </font>
    <font>
      <b/>
      <sz val="12"/>
      <color rgb="FFFF0000"/>
      <name val="游ゴシック"/>
      <family val="3"/>
      <charset val="128"/>
      <scheme val="minor"/>
    </font>
    <font>
      <b/>
      <sz val="11"/>
      <color rgb="FFFF0000"/>
      <name val="游ゴシック"/>
      <family val="3"/>
      <charset val="128"/>
      <scheme val="minor"/>
    </font>
    <font>
      <b/>
      <sz val="12"/>
      <color theme="1"/>
      <name val="游ゴシック"/>
      <family val="3"/>
      <charset val="128"/>
      <scheme val="minor"/>
    </font>
    <font>
      <sz val="11"/>
      <color rgb="FFFF0000"/>
      <name val="游ゴシック"/>
      <family val="3"/>
      <charset val="128"/>
    </font>
    <font>
      <sz val="11"/>
      <color theme="1"/>
      <name val="游ゴシック"/>
      <family val="3"/>
      <charset val="128"/>
    </font>
    <font>
      <b/>
      <sz val="11"/>
      <color rgb="FFFF0000"/>
      <name val="游ゴシック"/>
      <family val="3"/>
      <charset val="128"/>
    </font>
    <font>
      <b/>
      <sz val="11"/>
      <name val="游ゴシック"/>
      <family val="3"/>
      <charset val="128"/>
    </font>
    <font>
      <b/>
      <sz val="11"/>
      <color rgb="FF92D050"/>
      <name val="游ゴシック"/>
      <family val="3"/>
      <charset val="128"/>
    </font>
    <font>
      <b/>
      <sz val="11"/>
      <color theme="1"/>
      <name val="游ゴシック"/>
      <family val="3"/>
      <charset val="128"/>
    </font>
    <font>
      <u/>
      <sz val="11"/>
      <name val="游ゴシック"/>
      <family val="3"/>
      <charset val="128"/>
    </font>
    <font>
      <sz val="36"/>
      <name val="游ゴシック"/>
      <family val="3"/>
      <charset val="128"/>
    </font>
    <font>
      <sz val="11"/>
      <name val="游ゴシック"/>
      <family val="1"/>
      <charset val="128"/>
      <scheme val="minor"/>
    </font>
    <font>
      <sz val="14"/>
      <name val="游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3" fillId="0" borderId="0">
      <alignment vertical="center"/>
    </xf>
    <xf numFmtId="0" fontId="4" fillId="0" borderId="0" applyNumberFormat="0" applyFill="0" applyBorder="0" applyAlignment="0" applyProtection="0">
      <alignment vertical="center"/>
    </xf>
    <xf numFmtId="0" fontId="17" fillId="0" borderId="0"/>
  </cellStyleXfs>
  <cellXfs count="113">
    <xf numFmtId="0" fontId="0" fillId="0" borderId="0" xfId="0">
      <alignment vertical="center"/>
    </xf>
    <xf numFmtId="0" fontId="5" fillId="0" borderId="0" xfId="0" applyFont="1">
      <alignment vertical="center"/>
    </xf>
    <xf numFmtId="177" fontId="5" fillId="0" borderId="0" xfId="0" applyNumberFormat="1" applyFont="1" applyAlignment="1">
      <alignment vertical="center" shrinkToFit="1"/>
    </xf>
    <xf numFmtId="183" fontId="5" fillId="0" borderId="0" xfId="0" applyNumberFormat="1" applyFont="1">
      <alignment vertical="center"/>
    </xf>
    <xf numFmtId="0" fontId="5" fillId="0" borderId="0" xfId="0" applyFont="1" applyAlignment="1">
      <alignment horizontal="left" vertical="center"/>
    </xf>
    <xf numFmtId="177" fontId="5" fillId="0" borderId="0" xfId="0" applyNumberFormat="1" applyFont="1">
      <alignment vertical="center"/>
    </xf>
    <xf numFmtId="0" fontId="6" fillId="0" borderId="0" xfId="0" applyFont="1" applyAlignment="1">
      <alignment horizontal="left" vertical="center"/>
    </xf>
    <xf numFmtId="177" fontId="7" fillId="0" borderId="0" xfId="0" applyNumberFormat="1" applyFont="1">
      <alignment vertical="center"/>
    </xf>
    <xf numFmtId="0" fontId="7" fillId="0" borderId="0" xfId="0" applyFont="1">
      <alignment vertical="center"/>
    </xf>
    <xf numFmtId="0" fontId="8" fillId="0" borderId="3" xfId="0" applyFont="1" applyBorder="1" applyAlignment="1">
      <alignment horizontal="center" vertical="center" shrinkToFit="1"/>
    </xf>
    <xf numFmtId="0" fontId="10" fillId="0" borderId="3" xfId="0" applyFont="1" applyBorder="1" applyAlignment="1">
      <alignment horizontal="center" vertical="center" wrapText="1"/>
    </xf>
    <xf numFmtId="0" fontId="9" fillId="0" borderId="0" xfId="0" applyFont="1">
      <alignment vertical="center"/>
    </xf>
    <xf numFmtId="49" fontId="9" fillId="0" borderId="0" xfId="0" applyNumberFormat="1" applyFont="1">
      <alignment vertical="center"/>
    </xf>
    <xf numFmtId="177" fontId="6" fillId="0" borderId="0" xfId="0" applyNumberFormat="1" applyFont="1" applyAlignment="1">
      <alignment vertical="center" shrinkToFit="1"/>
    </xf>
    <xf numFmtId="0" fontId="6" fillId="0" borderId="0" xfId="0" applyFont="1">
      <alignment vertical="center"/>
    </xf>
    <xf numFmtId="177" fontId="7" fillId="0" borderId="0" xfId="0" applyNumberFormat="1" applyFont="1" applyAlignment="1">
      <alignment vertical="center" shrinkToFit="1"/>
    </xf>
    <xf numFmtId="0" fontId="5" fillId="0" borderId="0" xfId="0" applyFont="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vertical="center" shrinkToFit="1"/>
    </xf>
    <xf numFmtId="6" fontId="5" fillId="0" borderId="3" xfId="0" applyNumberFormat="1" applyFont="1" applyBorder="1" applyAlignment="1">
      <alignment horizontal="center" vertical="center"/>
    </xf>
    <xf numFmtId="182" fontId="5" fillId="0" borderId="3" xfId="0" applyNumberFormat="1" applyFont="1" applyBorder="1">
      <alignment vertical="center"/>
    </xf>
    <xf numFmtId="179" fontId="5" fillId="0" borderId="3" xfId="0" applyNumberFormat="1" applyFont="1" applyBorder="1">
      <alignment vertical="center"/>
    </xf>
    <xf numFmtId="179" fontId="5" fillId="0" borderId="0" xfId="0" applyNumberFormat="1" applyFont="1">
      <alignment vertical="center"/>
    </xf>
    <xf numFmtId="182" fontId="5" fillId="0" borderId="6" xfId="0" applyNumberFormat="1" applyFont="1" applyBorder="1">
      <alignment vertical="center"/>
    </xf>
    <xf numFmtId="179" fontId="5" fillId="0" borderId="6" xfId="0" applyNumberFormat="1" applyFont="1" applyBorder="1" applyAlignment="1">
      <alignment vertical="center" shrinkToFit="1"/>
    </xf>
    <xf numFmtId="179" fontId="5" fillId="0" borderId="0" xfId="0" applyNumberFormat="1" applyFont="1" applyAlignment="1">
      <alignment vertical="center" shrinkToFit="1"/>
    </xf>
    <xf numFmtId="0" fontId="5" fillId="0" borderId="7" xfId="0" applyFont="1" applyBorder="1" applyAlignment="1">
      <alignment horizontal="center" vertical="center" shrinkToFit="1"/>
    </xf>
    <xf numFmtId="180" fontId="5" fillId="0" borderId="7" xfId="0" applyNumberFormat="1" applyFont="1" applyBorder="1" applyAlignment="1">
      <alignment horizontal="center" vertical="center"/>
    </xf>
    <xf numFmtId="0" fontId="7" fillId="0" borderId="0" xfId="0" applyFont="1" applyAlignment="1">
      <alignment horizontal="center" vertical="center" shrinkToFit="1"/>
    </xf>
    <xf numFmtId="0" fontId="12" fillId="0" borderId="0" xfId="0" applyFont="1" applyAlignment="1">
      <alignment horizontal="center" vertical="center"/>
    </xf>
    <xf numFmtId="0" fontId="8" fillId="0" borderId="0" xfId="0" applyFont="1">
      <alignment vertical="center"/>
    </xf>
    <xf numFmtId="0" fontId="14" fillId="0" borderId="0" xfId="0" applyFont="1">
      <alignment vertical="center"/>
    </xf>
    <xf numFmtId="0" fontId="15" fillId="0" borderId="0" xfId="0" applyFo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8" fillId="2" borderId="3" xfId="0" applyFont="1" applyFill="1" applyBorder="1" applyAlignment="1">
      <alignment horizontal="center" vertical="center"/>
    </xf>
    <xf numFmtId="182" fontId="8" fillId="2" borderId="3" xfId="0" applyNumberFormat="1" applyFont="1" applyFill="1" applyBorder="1">
      <alignment vertical="center"/>
    </xf>
    <xf numFmtId="181" fontId="8" fillId="2" borderId="3" xfId="0" applyNumberFormat="1" applyFont="1" applyFill="1" applyBorder="1" applyAlignment="1">
      <alignment horizontal="center" vertical="center"/>
    </xf>
    <xf numFmtId="0" fontId="16" fillId="0" borderId="5"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3" xfId="0" applyFont="1" applyBorder="1">
      <alignment vertical="center"/>
    </xf>
    <xf numFmtId="0" fontId="8" fillId="0" borderId="3" xfId="0" applyFont="1" applyBorder="1" applyAlignment="1">
      <alignment vertical="center" shrinkToFit="1"/>
    </xf>
    <xf numFmtId="178" fontId="8" fillId="0" borderId="3" xfId="0" applyNumberFormat="1" applyFont="1" applyBorder="1">
      <alignment vertical="center"/>
    </xf>
    <xf numFmtId="181" fontId="8" fillId="0" borderId="3" xfId="0" applyNumberFormat="1" applyFont="1" applyBorder="1" applyAlignment="1">
      <alignment horizontal="center" vertical="center"/>
    </xf>
    <xf numFmtId="14" fontId="8" fillId="0" borderId="3" xfId="0" applyNumberFormat="1" applyFont="1" applyBorder="1" applyAlignment="1">
      <alignment horizontal="center" vertical="center"/>
    </xf>
    <xf numFmtId="0" fontId="8" fillId="0" borderId="4" xfId="0" applyFont="1" applyBorder="1" applyAlignment="1">
      <alignment horizontal="center"/>
    </xf>
    <xf numFmtId="182" fontId="5" fillId="0" borderId="0" xfId="0" applyNumberFormat="1" applyFont="1">
      <alignment vertical="center"/>
    </xf>
    <xf numFmtId="0" fontId="6" fillId="0" borderId="0" xfId="0" applyFont="1" applyAlignment="1">
      <alignment horizontal="right" vertical="center"/>
    </xf>
    <xf numFmtId="0" fontId="5" fillId="0" borderId="6" xfId="0" applyFont="1" applyBorder="1" applyAlignment="1">
      <alignment horizontal="right" vertical="center"/>
    </xf>
    <xf numFmtId="184" fontId="8" fillId="0" borderId="0" xfId="0" applyNumberFormat="1" applyFont="1">
      <alignment vertical="center"/>
    </xf>
    <xf numFmtId="56" fontId="5" fillId="0" borderId="0" xfId="0" applyNumberFormat="1" applyFont="1">
      <alignment vertical="center"/>
    </xf>
    <xf numFmtId="6" fontId="5" fillId="0" borderId="0" xfId="0" applyNumberFormat="1" applyFont="1" applyAlignment="1">
      <alignment horizontal="center" vertical="center"/>
    </xf>
    <xf numFmtId="49" fontId="11" fillId="0" borderId="2" xfId="2" applyNumberFormat="1" applyFont="1" applyBorder="1" applyAlignment="1">
      <alignment vertical="center"/>
    </xf>
    <xf numFmtId="49" fontId="11" fillId="0" borderId="4" xfId="2" applyNumberFormat="1" applyFont="1" applyBorder="1" applyAlignment="1">
      <alignment vertical="center"/>
    </xf>
    <xf numFmtId="177" fontId="18" fillId="0" borderId="0" xfId="0" applyNumberFormat="1" applyFont="1" applyAlignment="1">
      <alignment horizontal="center" vertical="center"/>
    </xf>
    <xf numFmtId="0" fontId="19" fillId="0" borderId="0" xfId="0" applyFont="1">
      <alignment vertical="center"/>
    </xf>
    <xf numFmtId="0" fontId="5" fillId="0" borderId="2" xfId="0" applyFont="1" applyBorder="1">
      <alignment vertical="center"/>
    </xf>
    <xf numFmtId="0" fontId="9" fillId="0" borderId="1" xfId="0" applyFont="1" applyBorder="1">
      <alignment vertical="center"/>
    </xf>
    <xf numFmtId="49" fontId="9" fillId="0" borderId="1" xfId="0" applyNumberFormat="1" applyFont="1" applyBorder="1">
      <alignment vertical="center"/>
    </xf>
    <xf numFmtId="49" fontId="5" fillId="0" borderId="2" xfId="0" applyNumberFormat="1" applyFont="1" applyBorder="1">
      <alignment vertical="center"/>
    </xf>
    <xf numFmtId="49" fontId="5" fillId="0" borderId="4" xfId="0" applyNumberFormat="1" applyFont="1" applyBorder="1">
      <alignment vertical="center"/>
    </xf>
    <xf numFmtId="49" fontId="0" fillId="0" borderId="3" xfId="0" applyNumberFormat="1" applyBorder="1" applyAlignment="1">
      <alignment horizontal="center" vertical="center"/>
    </xf>
    <xf numFmtId="49" fontId="3" fillId="2" borderId="3" xfId="0" applyNumberFormat="1" applyFont="1" applyFill="1" applyBorder="1" applyAlignment="1">
      <alignment horizontal="center" vertical="center"/>
    </xf>
    <xf numFmtId="0" fontId="18" fillId="0" borderId="0" xfId="0" applyFont="1">
      <alignment vertical="center"/>
    </xf>
    <xf numFmtId="0" fontId="18" fillId="0" borderId="0" xfId="0" applyFont="1" applyAlignment="1">
      <alignment horizontal="left" vertical="center"/>
    </xf>
    <xf numFmtId="0" fontId="18" fillId="0" borderId="0" xfId="0" applyFont="1" applyAlignment="1">
      <alignment horizontal="center" vertical="center"/>
    </xf>
    <xf numFmtId="0" fontId="24" fillId="0" borderId="0" xfId="0" applyFont="1">
      <alignment vertical="center"/>
    </xf>
    <xf numFmtId="0" fontId="24" fillId="0" borderId="0" xfId="0" applyFont="1" applyAlignment="1">
      <alignment horizontal="left" vertical="center"/>
    </xf>
    <xf numFmtId="0" fontId="18" fillId="0" borderId="0" xfId="0" applyFont="1" applyAlignment="1">
      <alignment horizontal="centerContinuous" vertical="center"/>
    </xf>
    <xf numFmtId="176" fontId="18" fillId="0" borderId="0" xfId="0" applyNumberFormat="1" applyFont="1" applyAlignment="1">
      <alignment horizontal="centerContinuous" vertical="center"/>
    </xf>
    <xf numFmtId="0" fontId="23" fillId="0" borderId="0" xfId="0" applyFont="1" applyAlignment="1">
      <alignment horizontal="centerContinuous" vertical="center"/>
    </xf>
    <xf numFmtId="0" fontId="24" fillId="0" borderId="0" xfId="0" applyFont="1" applyAlignment="1">
      <alignment horizontal="center" vertical="center"/>
    </xf>
    <xf numFmtId="0" fontId="25" fillId="0" borderId="0" xfId="0" applyFont="1">
      <alignment vertical="center"/>
    </xf>
    <xf numFmtId="0" fontId="24" fillId="0" borderId="0" xfId="0" applyFont="1" applyAlignment="1"/>
    <xf numFmtId="0" fontId="3" fillId="0" borderId="0" xfId="0" applyFont="1">
      <alignment vertical="center"/>
    </xf>
    <xf numFmtId="0" fontId="18" fillId="0" borderId="0" xfId="0" applyFont="1" applyAlignment="1">
      <alignment horizontal="right" vertical="center"/>
    </xf>
    <xf numFmtId="176" fontId="18" fillId="0" borderId="0" xfId="0" applyNumberFormat="1" applyFont="1" applyAlignment="1">
      <alignment horizontal="center" vertical="center"/>
    </xf>
    <xf numFmtId="176" fontId="18" fillId="0" borderId="0" xfId="0" applyNumberFormat="1" applyFont="1">
      <alignment vertical="center"/>
    </xf>
    <xf numFmtId="56" fontId="18" fillId="0" borderId="0" xfId="0" applyNumberFormat="1" applyFont="1">
      <alignment vertical="center"/>
    </xf>
    <xf numFmtId="178" fontId="18" fillId="0" borderId="0" xfId="0" applyNumberFormat="1" applyFont="1">
      <alignment vertical="center"/>
    </xf>
    <xf numFmtId="0" fontId="26" fillId="0" borderId="0" xfId="0" applyFont="1">
      <alignment vertical="center"/>
    </xf>
    <xf numFmtId="56" fontId="18" fillId="0" borderId="0" xfId="0" applyNumberFormat="1" applyFont="1" applyAlignment="1">
      <alignment vertical="top"/>
    </xf>
    <xf numFmtId="5" fontId="18" fillId="0" borderId="0" xfId="0" applyNumberFormat="1" applyFont="1" applyAlignment="1">
      <alignment horizontal="center" vertical="center"/>
    </xf>
    <xf numFmtId="0" fontId="26" fillId="0" borderId="0" xfId="0" applyFont="1" applyAlignment="1">
      <alignment horizontal="center" vertical="center"/>
    </xf>
    <xf numFmtId="176" fontId="18" fillId="0" borderId="0" xfId="0" applyNumberFormat="1" applyFont="1" applyAlignment="1">
      <alignment horizontal="center" vertical="center" wrapText="1"/>
    </xf>
    <xf numFmtId="0" fontId="18" fillId="0" borderId="0" xfId="0" applyFont="1" applyAlignment="1"/>
    <xf numFmtId="0" fontId="26" fillId="0" borderId="0" xfId="0" applyFont="1" applyAlignment="1">
      <alignment horizontal="right" vertical="center"/>
    </xf>
    <xf numFmtId="0" fontId="18" fillId="0" borderId="0" xfId="3" applyFont="1" applyAlignment="1">
      <alignment vertical="center"/>
    </xf>
    <xf numFmtId="0" fontId="28" fillId="0" borderId="0" xfId="0" applyFont="1">
      <alignment vertical="center"/>
    </xf>
    <xf numFmtId="0" fontId="29" fillId="0" borderId="0" xfId="0" applyFont="1" applyAlignment="1"/>
    <xf numFmtId="0" fontId="24" fillId="0" borderId="0" xfId="0" applyFont="1" applyAlignment="1">
      <alignment horizontal="right" vertical="center"/>
    </xf>
    <xf numFmtId="181" fontId="31" fillId="2" borderId="3" xfId="0" applyNumberFormat="1" applyFont="1" applyFill="1" applyBorder="1" applyAlignment="1">
      <alignment horizontal="center" vertical="center"/>
    </xf>
    <xf numFmtId="0" fontId="32" fillId="0" borderId="0" xfId="0" applyFont="1">
      <alignment vertical="center"/>
    </xf>
    <xf numFmtId="0" fontId="25" fillId="0" borderId="0" xfId="0" applyFont="1" applyAlignment="1"/>
    <xf numFmtId="58" fontId="18" fillId="0" borderId="0" xfId="0" applyNumberFormat="1" applyFont="1" applyAlignment="1">
      <alignment horizontal="left" vertical="center"/>
    </xf>
    <xf numFmtId="177" fontId="26" fillId="0" borderId="0" xfId="0" applyNumberFormat="1" applyFont="1" applyAlignment="1">
      <alignment horizontal="center" vertical="center"/>
    </xf>
    <xf numFmtId="0" fontId="18" fillId="0" borderId="0" xfId="0" applyFont="1" applyAlignment="1">
      <alignment vertical="center" wrapText="1"/>
    </xf>
    <xf numFmtId="0" fontId="24" fillId="0" borderId="0" xfId="0" applyFont="1" applyAlignment="1">
      <alignment vertical="center" wrapText="1"/>
    </xf>
    <xf numFmtId="0" fontId="25" fillId="0" borderId="0" xfId="0" applyFont="1" applyAlignment="1">
      <alignment horizontal="center" vertical="center" shrinkToFit="1"/>
    </xf>
    <xf numFmtId="0" fontId="21" fillId="0" borderId="0" xfId="0" applyFont="1" applyAlignment="1">
      <alignment vertical="center" shrinkToFit="1"/>
    </xf>
    <xf numFmtId="0" fontId="3" fillId="0" borderId="0" xfId="0" applyFont="1" applyAlignment="1">
      <alignment vertical="center" wrapText="1"/>
    </xf>
    <xf numFmtId="0" fontId="24" fillId="0" borderId="0" xfId="0" applyFont="1" applyAlignment="1">
      <alignment wrapText="1"/>
    </xf>
    <xf numFmtId="177" fontId="24" fillId="0" borderId="0" xfId="0" applyNumberFormat="1" applyFont="1" applyAlignment="1">
      <alignment horizontal="right" vertical="center"/>
    </xf>
    <xf numFmtId="0" fontId="3" fillId="0" borderId="0" xfId="0" applyFont="1" applyAlignment="1">
      <alignment horizontal="righ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 xfId="0" applyFont="1" applyBorder="1" applyAlignment="1">
      <alignment horizontal="center" wrapText="1"/>
    </xf>
    <xf numFmtId="0" fontId="22" fillId="0" borderId="1" xfId="0" applyFont="1" applyBorder="1" applyAlignment="1">
      <alignment horizontal="center" wrapText="1"/>
    </xf>
    <xf numFmtId="0" fontId="5" fillId="0" borderId="0" xfId="0" applyFont="1" applyAlignment="1">
      <alignment vertical="center" wrapText="1"/>
    </xf>
  </cellXfs>
  <cellStyles count="4">
    <cellStyle name="ハイパーリンク" xfId="2" builtinId="8"/>
    <cellStyle name="標準" xfId="0" builtinId="0"/>
    <cellStyle name="標準 2" xfId="1" xr:uid="{7F7B4A66-B6FD-42E7-9746-6CD3D7B2A2B4}"/>
    <cellStyle name="標準 4" xfId="3" xr:uid="{ABAE664B-FA3A-40B8-B9F4-562399C555B5}"/>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126E0-96A8-408B-A753-EFC9CE56572F}">
  <dimension ref="A1:Q157"/>
  <sheetViews>
    <sheetView tabSelected="1" topLeftCell="A91" zoomScale="120" zoomScaleNormal="120" workbookViewId="0">
      <selection activeCell="G106" sqref="G106"/>
    </sheetView>
  </sheetViews>
  <sheetFormatPr defaultRowHeight="18" x14ac:dyDescent="0.45"/>
  <cols>
    <col min="1" max="1" width="3.3984375" style="68" bestFit="1" customWidth="1"/>
    <col min="2" max="2" width="8.59765625" style="68" bestFit="1" customWidth="1"/>
    <col min="3" max="3" width="20.8984375" style="68" bestFit="1" customWidth="1"/>
    <col min="4" max="8" width="8.796875" style="68"/>
    <col min="9" max="9" width="9" style="68" customWidth="1"/>
    <col min="10" max="10" width="8.8984375" style="68" customWidth="1"/>
    <col min="11" max="11" width="3" style="68" bestFit="1" customWidth="1"/>
    <col min="12" max="16384" width="8.796875" style="68"/>
  </cols>
  <sheetData>
    <row r="1" spans="1:10" x14ac:dyDescent="0.45">
      <c r="H1" s="104">
        <v>45255</v>
      </c>
      <c r="I1" s="105"/>
    </row>
    <row r="2" spans="1:10" s="65" customFormat="1" ht="41.4" customHeight="1" x14ac:dyDescent="0.45">
      <c r="A2" s="70" t="s">
        <v>212</v>
      </c>
      <c r="B2" s="70"/>
      <c r="C2" s="70"/>
      <c r="D2" s="70"/>
      <c r="E2" s="70"/>
      <c r="F2" s="70"/>
      <c r="G2" s="70"/>
      <c r="H2" s="70"/>
      <c r="I2" s="71"/>
      <c r="J2" s="71" t="s">
        <v>68</v>
      </c>
    </row>
    <row r="3" spans="1:10" s="65" customFormat="1" x14ac:dyDescent="0.45">
      <c r="B3" s="72"/>
      <c r="C3" s="70"/>
      <c r="D3" s="70"/>
      <c r="E3" s="70"/>
      <c r="F3" s="70"/>
      <c r="G3" s="70"/>
      <c r="H3" s="100"/>
      <c r="I3" s="101"/>
      <c r="J3" s="70"/>
    </row>
    <row r="4" spans="1:10" x14ac:dyDescent="0.45">
      <c r="A4" s="73">
        <v>1</v>
      </c>
      <c r="B4" s="73" t="s">
        <v>38</v>
      </c>
      <c r="C4" s="68" t="s">
        <v>39</v>
      </c>
      <c r="H4" s="101"/>
      <c r="I4" s="101"/>
    </row>
    <row r="5" spans="1:10" x14ac:dyDescent="0.45">
      <c r="A5" s="73">
        <v>2</v>
      </c>
      <c r="B5" s="73" t="s">
        <v>40</v>
      </c>
      <c r="C5" s="68" t="s">
        <v>202</v>
      </c>
      <c r="H5" s="74"/>
    </row>
    <row r="6" spans="1:10" x14ac:dyDescent="0.45">
      <c r="A6" s="73">
        <v>3</v>
      </c>
      <c r="B6" s="73" t="s">
        <v>41</v>
      </c>
      <c r="C6" s="68" t="s">
        <v>158</v>
      </c>
    </row>
    <row r="7" spans="1:10" x14ac:dyDescent="0.45">
      <c r="A7" s="73">
        <v>4</v>
      </c>
      <c r="B7" s="73" t="s">
        <v>42</v>
      </c>
      <c r="C7" s="68" t="s">
        <v>43</v>
      </c>
    </row>
    <row r="8" spans="1:10" x14ac:dyDescent="0.45">
      <c r="B8" s="73"/>
      <c r="C8" s="68" t="s">
        <v>201</v>
      </c>
      <c r="I8" s="75"/>
    </row>
    <row r="9" spans="1:10" s="65" customFormat="1" x14ac:dyDescent="0.45"/>
    <row r="10" spans="1:10" s="65" customFormat="1" x14ac:dyDescent="0.45">
      <c r="A10" s="73">
        <v>5</v>
      </c>
      <c r="B10" s="67" t="s">
        <v>88</v>
      </c>
      <c r="C10" s="56">
        <v>45298</v>
      </c>
      <c r="D10" s="76" t="str">
        <f>TEXT(C10,"(aaa)")</f>
        <v>(日)</v>
      </c>
    </row>
    <row r="11" spans="1:10" x14ac:dyDescent="0.45">
      <c r="A11" s="73"/>
      <c r="B11" s="73"/>
      <c r="C11" s="68" t="s">
        <v>170</v>
      </c>
      <c r="I11" s="75"/>
    </row>
    <row r="12" spans="1:10" s="65" customFormat="1" ht="36" customHeight="1" x14ac:dyDescent="0.45">
      <c r="A12" s="67"/>
      <c r="C12" s="103" t="s">
        <v>211</v>
      </c>
      <c r="D12" s="102"/>
      <c r="E12" s="102"/>
      <c r="F12" s="102"/>
      <c r="G12" s="102"/>
      <c r="H12" s="102"/>
      <c r="I12" s="102"/>
    </row>
    <row r="13" spans="1:10" x14ac:dyDescent="0.45">
      <c r="A13" s="73"/>
      <c r="B13" s="73"/>
      <c r="C13" s="75" t="s">
        <v>90</v>
      </c>
      <c r="D13" s="75" t="s">
        <v>91</v>
      </c>
      <c r="E13" s="75"/>
      <c r="J13" s="75"/>
    </row>
    <row r="14" spans="1:10" x14ac:dyDescent="0.45">
      <c r="A14" s="73"/>
      <c r="B14" s="73"/>
      <c r="C14" s="75" t="s">
        <v>135</v>
      </c>
      <c r="D14" s="75"/>
      <c r="E14" s="75"/>
      <c r="J14" s="75"/>
    </row>
    <row r="15" spans="1:10" x14ac:dyDescent="0.45">
      <c r="A15" s="73"/>
      <c r="B15" s="73"/>
      <c r="C15" s="75" t="s">
        <v>106</v>
      </c>
      <c r="D15" s="75" t="s">
        <v>92</v>
      </c>
      <c r="E15" s="75"/>
      <c r="F15" s="65" t="s">
        <v>121</v>
      </c>
      <c r="G15" s="65"/>
      <c r="H15" s="65"/>
      <c r="I15" s="65"/>
      <c r="J15" s="75"/>
    </row>
    <row r="16" spans="1:10" x14ac:dyDescent="0.45">
      <c r="A16" s="73"/>
      <c r="B16" s="73"/>
      <c r="C16" s="75" t="s">
        <v>95</v>
      </c>
      <c r="D16" s="75" t="s">
        <v>96</v>
      </c>
      <c r="E16" s="75"/>
      <c r="F16" s="65" t="s">
        <v>139</v>
      </c>
      <c r="G16" s="65"/>
      <c r="H16" s="65"/>
      <c r="I16" s="65"/>
      <c r="J16" s="75"/>
    </row>
    <row r="17" spans="1:10" x14ac:dyDescent="0.45">
      <c r="A17" s="73"/>
      <c r="B17" s="73"/>
      <c r="C17" s="75" t="s">
        <v>94</v>
      </c>
      <c r="D17" s="75" t="s">
        <v>97</v>
      </c>
      <c r="E17" s="75"/>
      <c r="F17" s="68" t="s">
        <v>159</v>
      </c>
      <c r="J17" s="75"/>
    </row>
    <row r="18" spans="1:10" x14ac:dyDescent="0.45">
      <c r="A18" s="73"/>
      <c r="B18" s="73"/>
      <c r="C18" s="75" t="s">
        <v>93</v>
      </c>
      <c r="D18" s="75" t="s">
        <v>128</v>
      </c>
      <c r="E18" s="75"/>
      <c r="G18" s="96"/>
      <c r="J18" s="75"/>
    </row>
    <row r="19" spans="1:10" x14ac:dyDescent="0.45">
      <c r="A19" s="73"/>
      <c r="B19" s="73"/>
      <c r="C19" s="75" t="s">
        <v>134</v>
      </c>
      <c r="D19" s="75"/>
      <c r="E19" s="75"/>
      <c r="G19" s="96"/>
      <c r="J19" s="75"/>
    </row>
    <row r="20" spans="1:10" x14ac:dyDescent="0.45">
      <c r="A20" s="73"/>
      <c r="B20" s="73"/>
      <c r="C20" s="75" t="s">
        <v>106</v>
      </c>
      <c r="D20" s="75" t="s">
        <v>169</v>
      </c>
      <c r="E20" s="75"/>
      <c r="F20" s="65" t="s">
        <v>121</v>
      </c>
      <c r="G20" s="65"/>
      <c r="H20" s="65"/>
      <c r="I20" s="65"/>
      <c r="J20" s="75"/>
    </row>
    <row r="21" spans="1:10" x14ac:dyDescent="0.45">
      <c r="A21" s="73"/>
      <c r="B21" s="73"/>
      <c r="C21" s="75" t="s">
        <v>95</v>
      </c>
      <c r="D21" s="75" t="s">
        <v>98</v>
      </c>
      <c r="E21" s="75"/>
      <c r="F21" s="65" t="s">
        <v>139</v>
      </c>
      <c r="G21" s="65"/>
      <c r="H21" s="65"/>
      <c r="I21" s="65"/>
      <c r="J21" s="75"/>
    </row>
    <row r="22" spans="1:10" x14ac:dyDescent="0.45">
      <c r="A22" s="73"/>
      <c r="B22" s="73"/>
      <c r="C22" s="75" t="s">
        <v>105</v>
      </c>
      <c r="D22" s="75" t="s">
        <v>129</v>
      </c>
      <c r="E22" s="75"/>
      <c r="F22" s="68" t="s">
        <v>159</v>
      </c>
      <c r="G22" s="65"/>
      <c r="H22" s="65"/>
      <c r="I22" s="65"/>
      <c r="J22" s="75"/>
    </row>
    <row r="23" spans="1:10" x14ac:dyDescent="0.45">
      <c r="A23" s="73"/>
      <c r="B23" s="73"/>
      <c r="C23" s="75" t="s">
        <v>137</v>
      </c>
      <c r="D23" s="75" t="s">
        <v>138</v>
      </c>
      <c r="E23" s="75"/>
      <c r="J23" s="75"/>
    </row>
    <row r="24" spans="1:10" x14ac:dyDescent="0.45">
      <c r="A24" s="73"/>
      <c r="B24" s="73"/>
      <c r="C24" s="95" t="s">
        <v>199</v>
      </c>
      <c r="E24" s="75"/>
      <c r="J24" s="75"/>
    </row>
    <row r="25" spans="1:10" x14ac:dyDescent="0.45">
      <c r="A25" s="73"/>
      <c r="B25" s="73"/>
      <c r="C25" s="75"/>
      <c r="D25" s="75"/>
      <c r="E25" s="75"/>
      <c r="J25" s="75"/>
    </row>
    <row r="26" spans="1:10" s="65" customFormat="1" x14ac:dyDescent="0.45">
      <c r="A26" s="73">
        <v>6</v>
      </c>
      <c r="B26" s="73" t="s">
        <v>1</v>
      </c>
      <c r="C26" s="65" t="s">
        <v>203</v>
      </c>
      <c r="I26" s="68"/>
    </row>
    <row r="27" spans="1:10" s="65" customFormat="1" x14ac:dyDescent="0.45">
      <c r="A27" s="73"/>
      <c r="B27" s="73"/>
      <c r="C27" s="68" t="s">
        <v>120</v>
      </c>
      <c r="I27" s="68"/>
      <c r="J27" s="69"/>
    </row>
    <row r="28" spans="1:10" s="65" customFormat="1" x14ac:dyDescent="0.45">
      <c r="A28" s="73"/>
      <c r="B28" s="73"/>
      <c r="C28" s="68"/>
      <c r="I28" s="68"/>
    </row>
    <row r="29" spans="1:10" s="65" customFormat="1" x14ac:dyDescent="0.45">
      <c r="A29" s="67">
        <v>7</v>
      </c>
      <c r="B29" s="73" t="s">
        <v>2</v>
      </c>
      <c r="C29" s="68" t="s">
        <v>101</v>
      </c>
    </row>
    <row r="30" spans="1:10" s="65" customFormat="1" x14ac:dyDescent="0.45">
      <c r="A30" s="67"/>
      <c r="B30" s="73"/>
      <c r="C30" s="68" t="s">
        <v>204</v>
      </c>
    </row>
    <row r="31" spans="1:10" s="65" customFormat="1" x14ac:dyDescent="0.45">
      <c r="A31" s="67"/>
      <c r="C31" s="65" t="s">
        <v>69</v>
      </c>
    </row>
    <row r="32" spans="1:10" s="65" customFormat="1" x14ac:dyDescent="0.45">
      <c r="A32" s="67">
        <v>8</v>
      </c>
      <c r="B32" s="67" t="s">
        <v>0</v>
      </c>
      <c r="C32" s="65" t="s">
        <v>173</v>
      </c>
      <c r="F32" s="65" t="s">
        <v>174</v>
      </c>
    </row>
    <row r="33" spans="1:10" s="65" customFormat="1" x14ac:dyDescent="0.45">
      <c r="A33" s="67"/>
      <c r="C33" s="65" t="s">
        <v>175</v>
      </c>
      <c r="F33" s="65" t="s">
        <v>176</v>
      </c>
    </row>
    <row r="34" spans="1:10" s="65" customFormat="1" x14ac:dyDescent="0.45">
      <c r="A34" s="67"/>
      <c r="C34" s="65" t="s">
        <v>178</v>
      </c>
      <c r="F34" s="65" t="s">
        <v>180</v>
      </c>
    </row>
    <row r="35" spans="1:10" s="65" customFormat="1" x14ac:dyDescent="0.45">
      <c r="A35" s="67"/>
      <c r="C35" s="65" t="s">
        <v>182</v>
      </c>
      <c r="F35" s="65" t="s">
        <v>184</v>
      </c>
    </row>
    <row r="36" spans="1:10" s="65" customFormat="1" x14ac:dyDescent="0.45">
      <c r="A36" s="67"/>
      <c r="C36" s="65" t="s">
        <v>185</v>
      </c>
      <c r="F36" s="65" t="s">
        <v>186</v>
      </c>
    </row>
    <row r="37" spans="1:10" s="65" customFormat="1" x14ac:dyDescent="0.45">
      <c r="A37" s="67"/>
      <c r="C37" s="65" t="s">
        <v>187</v>
      </c>
    </row>
    <row r="38" spans="1:10" s="65" customFormat="1" x14ac:dyDescent="0.45">
      <c r="A38" s="67"/>
      <c r="C38" s="65" t="s">
        <v>195</v>
      </c>
    </row>
    <row r="39" spans="1:10" s="65" customFormat="1" x14ac:dyDescent="0.45">
      <c r="A39" s="67"/>
      <c r="C39" s="65" t="s">
        <v>205</v>
      </c>
    </row>
    <row r="40" spans="1:10" s="65" customFormat="1" x14ac:dyDescent="0.45">
      <c r="A40" s="67"/>
      <c r="C40" s="68" t="s">
        <v>188</v>
      </c>
    </row>
    <row r="41" spans="1:10" s="65" customFormat="1" x14ac:dyDescent="0.45">
      <c r="A41" s="67"/>
      <c r="C41" s="68"/>
    </row>
    <row r="42" spans="1:10" s="65" customFormat="1" x14ac:dyDescent="0.45">
      <c r="A42" s="73">
        <v>9</v>
      </c>
      <c r="B42" s="67" t="s">
        <v>37</v>
      </c>
      <c r="C42" s="65" t="s">
        <v>89</v>
      </c>
      <c r="E42" s="77"/>
      <c r="F42" s="78"/>
      <c r="G42" s="78"/>
      <c r="H42" s="78"/>
      <c r="I42" s="79"/>
    </row>
    <row r="43" spans="1:10" s="65" customFormat="1" x14ac:dyDescent="0.45">
      <c r="A43" s="67"/>
      <c r="B43" s="67"/>
      <c r="C43" s="65" t="s">
        <v>99</v>
      </c>
      <c r="E43" s="77"/>
      <c r="F43" s="78"/>
      <c r="G43" s="78"/>
      <c r="H43" s="78"/>
      <c r="I43" s="79"/>
    </row>
    <row r="44" spans="1:10" s="65" customFormat="1" x14ac:dyDescent="0.45">
      <c r="A44" s="67"/>
      <c r="C44" s="65" t="s">
        <v>100</v>
      </c>
      <c r="E44" s="77"/>
      <c r="F44" s="78"/>
      <c r="G44" s="78"/>
      <c r="H44" s="78"/>
      <c r="I44" s="79"/>
    </row>
    <row r="45" spans="1:10" s="65" customFormat="1" x14ac:dyDescent="0.45">
      <c r="A45" s="67"/>
      <c r="C45" s="75" t="s">
        <v>136</v>
      </c>
      <c r="E45" s="77"/>
      <c r="F45" s="78"/>
      <c r="G45" s="78"/>
      <c r="H45" s="78"/>
      <c r="I45" s="79"/>
      <c r="J45" s="80"/>
    </row>
    <row r="46" spans="1:10" s="65" customFormat="1" x14ac:dyDescent="0.45">
      <c r="A46" s="67"/>
      <c r="C46" s="65" t="s">
        <v>126</v>
      </c>
      <c r="E46" s="77"/>
      <c r="F46" s="78"/>
      <c r="G46" s="78"/>
      <c r="H46" s="78"/>
      <c r="I46" s="79"/>
      <c r="J46" s="80"/>
    </row>
    <row r="47" spans="1:10" s="65" customFormat="1" x14ac:dyDescent="0.45">
      <c r="A47" s="67"/>
    </row>
    <row r="48" spans="1:10" s="65" customFormat="1" x14ac:dyDescent="0.45">
      <c r="A48" s="67"/>
      <c r="C48" s="65" t="s">
        <v>197</v>
      </c>
    </row>
    <row r="49" spans="1:10" s="65" customFormat="1" x14ac:dyDescent="0.45">
      <c r="A49" s="67"/>
      <c r="C49" s="65" t="s">
        <v>123</v>
      </c>
      <c r="F49" s="65" t="s">
        <v>124</v>
      </c>
    </row>
    <row r="50" spans="1:10" s="65" customFormat="1" x14ac:dyDescent="0.45">
      <c r="A50" s="67"/>
      <c r="C50" s="65" t="s">
        <v>173</v>
      </c>
      <c r="D50" s="81">
        <v>12</v>
      </c>
      <c r="F50" s="65" t="s">
        <v>174</v>
      </c>
      <c r="I50" s="81">
        <v>4</v>
      </c>
    </row>
    <row r="51" spans="1:10" s="65" customFormat="1" x14ac:dyDescent="0.45">
      <c r="A51" s="67"/>
      <c r="C51" s="65" t="s">
        <v>175</v>
      </c>
      <c r="D51" s="81">
        <v>44</v>
      </c>
      <c r="F51" s="65" t="s">
        <v>176</v>
      </c>
      <c r="I51" s="81">
        <v>44</v>
      </c>
    </row>
    <row r="52" spans="1:10" s="65" customFormat="1" x14ac:dyDescent="0.45">
      <c r="A52" s="67"/>
      <c r="C52" s="65" t="s">
        <v>177</v>
      </c>
      <c r="D52" s="81">
        <v>16</v>
      </c>
      <c r="F52" s="65" t="s">
        <v>179</v>
      </c>
      <c r="I52" s="81">
        <v>20</v>
      </c>
    </row>
    <row r="53" spans="1:10" s="65" customFormat="1" x14ac:dyDescent="0.45">
      <c r="A53" s="67"/>
      <c r="C53" s="65" t="s">
        <v>181</v>
      </c>
      <c r="D53" s="81">
        <v>4</v>
      </c>
      <c r="F53" s="65" t="s">
        <v>183</v>
      </c>
      <c r="I53" s="81">
        <v>8</v>
      </c>
    </row>
    <row r="54" spans="1:10" s="65" customFormat="1" x14ac:dyDescent="0.45">
      <c r="A54" s="67"/>
      <c r="C54" s="65" t="s">
        <v>185</v>
      </c>
      <c r="D54" s="81">
        <v>4</v>
      </c>
      <c r="F54" s="65" t="s">
        <v>186</v>
      </c>
      <c r="I54" s="81">
        <v>4</v>
      </c>
    </row>
    <row r="55" spans="1:10" s="65" customFormat="1" x14ac:dyDescent="0.45">
      <c r="A55" s="67"/>
      <c r="D55" s="81">
        <f>SUM(D50:D54)</f>
        <v>80</v>
      </c>
      <c r="E55" s="65" t="s">
        <v>125</v>
      </c>
      <c r="I55" s="81">
        <f>SUM(I50:I54)</f>
        <v>80</v>
      </c>
      <c r="J55" s="65" t="s">
        <v>125</v>
      </c>
    </row>
    <row r="56" spans="1:10" s="65" customFormat="1" x14ac:dyDescent="0.45">
      <c r="A56" s="67"/>
    </row>
    <row r="57" spans="1:10" s="65" customFormat="1" x14ac:dyDescent="0.45">
      <c r="A57" s="67">
        <v>10</v>
      </c>
      <c r="B57" s="67" t="s">
        <v>80</v>
      </c>
      <c r="C57" s="65" t="s">
        <v>150</v>
      </c>
      <c r="E57" s="77"/>
      <c r="G57" s="78"/>
      <c r="H57" s="78"/>
      <c r="I57" s="79"/>
    </row>
    <row r="58" spans="1:10" s="65" customFormat="1" x14ac:dyDescent="0.45">
      <c r="A58" s="67"/>
      <c r="B58" s="67"/>
      <c r="C58" s="82" t="s">
        <v>140</v>
      </c>
      <c r="E58" s="77"/>
      <c r="G58" s="78"/>
      <c r="H58" s="78"/>
      <c r="I58" s="79"/>
      <c r="J58" s="80"/>
    </row>
    <row r="59" spans="1:10" s="65" customFormat="1" x14ac:dyDescent="0.45">
      <c r="A59" s="67"/>
      <c r="B59" s="67"/>
      <c r="C59" s="82" t="s">
        <v>151</v>
      </c>
      <c r="E59" s="77"/>
      <c r="G59" s="78"/>
      <c r="H59" s="78"/>
      <c r="I59" s="79"/>
      <c r="J59" s="80"/>
    </row>
    <row r="60" spans="1:10" s="65" customFormat="1" ht="53.4" customHeight="1" x14ac:dyDescent="0.45">
      <c r="A60" s="67"/>
      <c r="C60" s="98" t="s">
        <v>152</v>
      </c>
      <c r="D60" s="99"/>
      <c r="E60" s="99"/>
      <c r="F60" s="99"/>
      <c r="G60" s="99"/>
      <c r="H60" s="99"/>
      <c r="I60" s="99"/>
      <c r="J60" s="99"/>
    </row>
    <row r="61" spans="1:10" s="65" customFormat="1" x14ac:dyDescent="0.45">
      <c r="A61" s="67"/>
      <c r="C61" s="65" t="s">
        <v>145</v>
      </c>
      <c r="D61" s="68"/>
      <c r="E61" s="68"/>
      <c r="F61" s="68"/>
      <c r="G61" s="68"/>
      <c r="H61" s="68"/>
      <c r="I61" s="68"/>
      <c r="J61" s="80"/>
    </row>
    <row r="62" spans="1:10" s="65" customFormat="1" x14ac:dyDescent="0.45">
      <c r="A62" s="67"/>
      <c r="C62" s="65" t="s">
        <v>144</v>
      </c>
      <c r="D62" s="68"/>
      <c r="E62" s="68"/>
      <c r="F62" s="68"/>
      <c r="G62" s="68"/>
      <c r="H62" s="68"/>
      <c r="I62" s="68"/>
      <c r="J62" s="80"/>
    </row>
    <row r="63" spans="1:10" s="65" customFormat="1" ht="32.4" customHeight="1" x14ac:dyDescent="0.45">
      <c r="A63" s="67"/>
      <c r="C63" s="98" t="s">
        <v>200</v>
      </c>
      <c r="D63" s="102"/>
      <c r="E63" s="102"/>
      <c r="F63" s="102"/>
      <c r="G63" s="102"/>
      <c r="H63" s="102"/>
      <c r="I63" s="102"/>
      <c r="J63" s="83"/>
    </row>
    <row r="64" spans="1:10" s="65" customFormat="1" x14ac:dyDescent="0.45">
      <c r="A64" s="73"/>
      <c r="B64" s="73"/>
      <c r="C64" s="65" t="s">
        <v>141</v>
      </c>
      <c r="J64" s="80"/>
    </row>
    <row r="65" spans="1:10" s="65" customFormat="1" x14ac:dyDescent="0.45">
      <c r="A65" s="67"/>
      <c r="C65" s="65" t="s">
        <v>142</v>
      </c>
      <c r="E65" s="77"/>
      <c r="F65" s="78"/>
      <c r="G65" s="78"/>
      <c r="H65" s="78"/>
      <c r="I65" s="79"/>
    </row>
    <row r="66" spans="1:10" s="65" customFormat="1" x14ac:dyDescent="0.45">
      <c r="A66" s="67"/>
      <c r="C66" s="65" t="s">
        <v>196</v>
      </c>
      <c r="E66" s="77"/>
      <c r="F66" s="78"/>
      <c r="G66" s="78"/>
      <c r="H66" s="78"/>
      <c r="I66" s="79"/>
    </row>
    <row r="67" spans="1:10" s="65" customFormat="1" x14ac:dyDescent="0.45">
      <c r="A67" s="67"/>
      <c r="C67" s="65" t="s">
        <v>143</v>
      </c>
      <c r="E67" s="77"/>
      <c r="F67" s="78"/>
      <c r="G67" s="78"/>
      <c r="H67" s="78"/>
      <c r="I67" s="79"/>
    </row>
    <row r="68" spans="1:10" s="65" customFormat="1" x14ac:dyDescent="0.45">
      <c r="A68" s="67"/>
      <c r="E68" s="77"/>
      <c r="F68" s="78"/>
      <c r="G68" s="78"/>
      <c r="H68" s="78"/>
      <c r="I68" s="79"/>
    </row>
    <row r="69" spans="1:10" s="65" customFormat="1" x14ac:dyDescent="0.45">
      <c r="A69" s="67">
        <v>11</v>
      </c>
      <c r="B69" s="73" t="s">
        <v>44</v>
      </c>
      <c r="C69" s="68" t="s">
        <v>107</v>
      </c>
      <c r="D69" s="84">
        <v>3000</v>
      </c>
      <c r="F69" s="68" t="s">
        <v>110</v>
      </c>
      <c r="G69" s="78"/>
      <c r="H69" s="84">
        <v>2500</v>
      </c>
      <c r="I69" s="79"/>
    </row>
    <row r="70" spans="1:10" s="65" customFormat="1" x14ac:dyDescent="0.45">
      <c r="A70" s="67"/>
      <c r="B70" s="73"/>
      <c r="C70" s="68" t="s">
        <v>108</v>
      </c>
      <c r="D70" s="84">
        <v>2000</v>
      </c>
      <c r="F70" s="68" t="s">
        <v>109</v>
      </c>
      <c r="G70" s="78"/>
      <c r="H70" s="84">
        <v>1500</v>
      </c>
      <c r="I70" s="79"/>
    </row>
    <row r="71" spans="1:10" s="65" customFormat="1" x14ac:dyDescent="0.45">
      <c r="A71" s="67"/>
      <c r="B71" s="73"/>
      <c r="E71" s="77"/>
      <c r="F71" s="78"/>
      <c r="G71" s="78"/>
      <c r="H71" s="78"/>
      <c r="I71" s="79"/>
    </row>
    <row r="72" spans="1:10" s="65" customFormat="1" x14ac:dyDescent="0.45">
      <c r="A72" s="67">
        <v>12</v>
      </c>
      <c r="B72" s="73" t="s">
        <v>3</v>
      </c>
      <c r="C72" s="65" t="s">
        <v>206</v>
      </c>
      <c r="F72" s="65" t="s">
        <v>189</v>
      </c>
      <c r="G72" s="78"/>
      <c r="H72" s="78"/>
      <c r="I72" s="85"/>
      <c r="J72" s="79"/>
    </row>
    <row r="73" spans="1:10" s="65" customFormat="1" x14ac:dyDescent="0.45">
      <c r="A73" s="67"/>
      <c r="C73" s="68" t="s">
        <v>111</v>
      </c>
      <c r="E73" s="77"/>
      <c r="G73" s="78"/>
      <c r="H73" s="78"/>
      <c r="I73" s="79"/>
    </row>
    <row r="74" spans="1:10" s="65" customFormat="1" x14ac:dyDescent="0.45">
      <c r="A74" s="67"/>
      <c r="C74" s="68"/>
      <c r="E74" s="77"/>
      <c r="G74" s="78"/>
      <c r="H74" s="78"/>
      <c r="I74" s="79"/>
    </row>
    <row r="75" spans="1:10" s="65" customFormat="1" x14ac:dyDescent="0.45">
      <c r="A75" s="67">
        <v>13</v>
      </c>
      <c r="B75" s="73" t="s">
        <v>45</v>
      </c>
      <c r="C75" s="97">
        <v>45271</v>
      </c>
      <c r="D75" s="76" t="str">
        <f>TEXT(C75,"(aaa)")</f>
        <v>(月)</v>
      </c>
      <c r="E75" s="66" t="s">
        <v>70</v>
      </c>
      <c r="F75" s="78"/>
      <c r="G75" s="78"/>
      <c r="H75" s="78"/>
      <c r="I75" s="79"/>
      <c r="J75" s="69"/>
    </row>
    <row r="76" spans="1:10" s="65" customFormat="1" x14ac:dyDescent="0.45">
      <c r="A76" s="67"/>
      <c r="E76" s="77"/>
      <c r="F76" s="78"/>
      <c r="G76" s="78"/>
      <c r="H76" s="78"/>
      <c r="I76" s="79"/>
    </row>
    <row r="77" spans="1:10" s="65" customFormat="1" x14ac:dyDescent="0.45">
      <c r="A77" s="67">
        <v>14</v>
      </c>
      <c r="B77" s="73" t="s">
        <v>46</v>
      </c>
      <c r="C77" s="68" t="s">
        <v>47</v>
      </c>
      <c r="E77" s="77"/>
      <c r="F77" s="78"/>
      <c r="G77" s="78"/>
      <c r="H77" s="78"/>
      <c r="I77" s="79"/>
    </row>
    <row r="78" spans="1:10" s="65" customFormat="1" x14ac:dyDescent="0.45">
      <c r="A78" s="67"/>
      <c r="B78" s="73"/>
      <c r="C78" s="68" t="s">
        <v>48</v>
      </c>
      <c r="E78" s="77"/>
      <c r="F78" s="78"/>
      <c r="G78" s="78"/>
      <c r="H78" s="78"/>
      <c r="I78" s="79"/>
    </row>
    <row r="79" spans="1:10" s="65" customFormat="1" x14ac:dyDescent="0.45">
      <c r="A79" s="67"/>
      <c r="B79" s="73" t="s">
        <v>49</v>
      </c>
      <c r="C79" s="68" t="s">
        <v>50</v>
      </c>
      <c r="E79" s="77"/>
      <c r="F79" s="78"/>
      <c r="G79" s="78"/>
      <c r="H79" s="78"/>
      <c r="I79" s="79"/>
    </row>
    <row r="80" spans="1:10" s="65" customFormat="1" x14ac:dyDescent="0.45">
      <c r="A80" s="67"/>
      <c r="B80" s="73"/>
      <c r="C80" s="68" t="s">
        <v>51</v>
      </c>
      <c r="E80" s="77"/>
      <c r="F80" s="78"/>
      <c r="G80" s="78"/>
      <c r="H80" s="78"/>
      <c r="I80" s="79"/>
    </row>
    <row r="81" spans="1:10" s="65" customFormat="1" x14ac:dyDescent="0.45">
      <c r="A81" s="67"/>
      <c r="B81" s="73"/>
      <c r="C81" s="68" t="s">
        <v>52</v>
      </c>
      <c r="E81" s="77"/>
      <c r="F81" s="78"/>
      <c r="G81" s="78"/>
      <c r="H81" s="78"/>
      <c r="I81" s="79"/>
    </row>
    <row r="82" spans="1:10" s="65" customFormat="1" x14ac:dyDescent="0.45">
      <c r="A82" s="67"/>
      <c r="B82" s="73"/>
      <c r="C82" s="68" t="s">
        <v>53</v>
      </c>
      <c r="E82" s="77"/>
      <c r="F82" s="78"/>
      <c r="G82" s="78"/>
      <c r="H82" s="78"/>
      <c r="I82" s="79"/>
    </row>
    <row r="83" spans="1:10" s="65" customFormat="1" x14ac:dyDescent="0.45">
      <c r="A83" s="67"/>
      <c r="B83" s="73" t="s">
        <v>54</v>
      </c>
      <c r="C83" s="82" t="s">
        <v>55</v>
      </c>
      <c r="E83" s="77"/>
      <c r="F83" s="78"/>
      <c r="G83" s="78"/>
      <c r="H83" s="78"/>
      <c r="I83" s="79"/>
    </row>
    <row r="84" spans="1:10" s="65" customFormat="1" x14ac:dyDescent="0.45">
      <c r="A84" s="67"/>
      <c r="B84" s="73"/>
      <c r="C84" s="68" t="s">
        <v>190</v>
      </c>
      <c r="E84" s="77"/>
      <c r="F84" s="78"/>
      <c r="G84" s="78"/>
      <c r="H84" s="78"/>
      <c r="I84" s="79"/>
    </row>
    <row r="85" spans="1:10" s="65" customFormat="1" x14ac:dyDescent="0.45">
      <c r="A85" s="67"/>
      <c r="B85" s="73"/>
      <c r="C85" s="68" t="s">
        <v>56</v>
      </c>
      <c r="E85" s="77"/>
      <c r="F85" s="78"/>
      <c r="G85" s="78"/>
      <c r="H85" s="78"/>
      <c r="I85" s="79"/>
    </row>
    <row r="86" spans="1:10" s="65" customFormat="1" x14ac:dyDescent="0.45">
      <c r="A86" s="67"/>
      <c r="B86" s="73"/>
      <c r="C86" s="68" t="s">
        <v>57</v>
      </c>
      <c r="E86" s="77"/>
      <c r="F86" s="78"/>
      <c r="G86" s="78"/>
      <c r="H86" s="78"/>
      <c r="I86" s="79"/>
    </row>
    <row r="87" spans="1:10" s="65" customFormat="1" x14ac:dyDescent="0.45">
      <c r="A87" s="67"/>
      <c r="B87" s="73"/>
      <c r="C87" s="68" t="s">
        <v>58</v>
      </c>
      <c r="E87" s="77"/>
      <c r="F87" s="78"/>
      <c r="G87" s="78"/>
      <c r="H87" s="78"/>
      <c r="I87" s="79"/>
    </row>
    <row r="88" spans="1:10" s="65" customFormat="1" x14ac:dyDescent="0.45">
      <c r="A88" s="67"/>
      <c r="B88" s="73"/>
      <c r="C88" s="68" t="s">
        <v>59</v>
      </c>
      <c r="E88" s="77"/>
      <c r="F88" s="78"/>
      <c r="G88" s="78"/>
      <c r="H88" s="78"/>
      <c r="I88" s="79"/>
    </row>
    <row r="89" spans="1:10" s="65" customFormat="1" x14ac:dyDescent="0.45">
      <c r="A89" s="67"/>
      <c r="B89" s="73"/>
      <c r="C89" s="68" t="s">
        <v>60</v>
      </c>
      <c r="E89" s="77"/>
      <c r="F89" s="78"/>
      <c r="G89" s="78"/>
      <c r="H89" s="78"/>
      <c r="I89" s="79"/>
    </row>
    <row r="90" spans="1:10" s="65" customFormat="1" x14ac:dyDescent="0.45">
      <c r="A90" s="67"/>
      <c r="B90" s="73"/>
      <c r="C90" s="68" t="s">
        <v>61</v>
      </c>
      <c r="E90" s="77"/>
      <c r="F90" s="78"/>
      <c r="G90" s="78"/>
      <c r="H90" s="78"/>
      <c r="I90" s="79"/>
    </row>
    <row r="91" spans="1:10" s="65" customFormat="1" x14ac:dyDescent="0.45">
      <c r="A91" s="67"/>
      <c r="B91" s="73"/>
      <c r="E91" s="77"/>
      <c r="F91" s="78"/>
      <c r="G91" s="78"/>
      <c r="H91" s="78"/>
      <c r="I91" s="79"/>
    </row>
    <row r="92" spans="1:10" s="65" customFormat="1" x14ac:dyDescent="0.45">
      <c r="A92" s="67">
        <v>15</v>
      </c>
      <c r="B92" s="73" t="s">
        <v>62</v>
      </c>
      <c r="C92" s="65" t="s">
        <v>198</v>
      </c>
    </row>
    <row r="93" spans="1:10" s="65" customFormat="1" x14ac:dyDescent="0.45">
      <c r="A93" s="67"/>
      <c r="B93" s="73"/>
      <c r="C93" s="68" t="s">
        <v>191</v>
      </c>
      <c r="E93" s="77"/>
      <c r="F93" s="78"/>
      <c r="G93" s="78"/>
      <c r="H93" s="78"/>
      <c r="I93" s="79"/>
      <c r="J93" s="80"/>
    </row>
    <row r="94" spans="1:10" s="65" customFormat="1" x14ac:dyDescent="0.45">
      <c r="A94" s="67"/>
      <c r="B94" s="73"/>
      <c r="C94" s="65" t="s">
        <v>154</v>
      </c>
      <c r="E94" s="77"/>
      <c r="F94" s="78"/>
      <c r="G94" s="78"/>
      <c r="H94" s="78"/>
      <c r="I94" s="79"/>
    </row>
    <row r="95" spans="1:10" s="65" customFormat="1" x14ac:dyDescent="0.45">
      <c r="A95" s="67"/>
      <c r="C95" s="68" t="s">
        <v>71</v>
      </c>
      <c r="E95" s="77"/>
      <c r="F95" s="86"/>
      <c r="G95" s="78"/>
      <c r="H95" s="78"/>
      <c r="I95" s="79"/>
    </row>
    <row r="96" spans="1:10" s="65" customFormat="1" x14ac:dyDescent="0.45">
      <c r="A96" s="67"/>
      <c r="E96" s="77"/>
      <c r="F96" s="78"/>
      <c r="G96" s="78"/>
      <c r="H96" s="78"/>
      <c r="I96" s="79"/>
    </row>
    <row r="97" spans="1:17" s="65" customFormat="1" x14ac:dyDescent="0.45">
      <c r="A97" s="67">
        <v>16</v>
      </c>
      <c r="B97" s="73" t="s">
        <v>72</v>
      </c>
      <c r="C97" s="68" t="s">
        <v>122</v>
      </c>
    </row>
    <row r="98" spans="1:17" s="65" customFormat="1" x14ac:dyDescent="0.45">
      <c r="A98" s="67"/>
      <c r="B98" s="73"/>
      <c r="C98" s="68" t="s">
        <v>153</v>
      </c>
    </row>
    <row r="99" spans="1:17" s="65" customFormat="1" x14ac:dyDescent="0.45">
      <c r="A99" s="67"/>
    </row>
    <row r="100" spans="1:17" s="65" customFormat="1" x14ac:dyDescent="0.45">
      <c r="A100" s="67">
        <v>17</v>
      </c>
      <c r="B100" s="67" t="s">
        <v>73</v>
      </c>
      <c r="C100" s="68" t="s">
        <v>63</v>
      </c>
    </row>
    <row r="101" spans="1:17" x14ac:dyDescent="0.45">
      <c r="A101" s="73"/>
      <c r="B101" s="65"/>
      <c r="C101" s="65" t="s">
        <v>160</v>
      </c>
    </row>
    <row r="102" spans="1:17" x14ac:dyDescent="0.45">
      <c r="A102" s="73"/>
      <c r="C102" s="68" t="s">
        <v>81</v>
      </c>
    </row>
    <row r="103" spans="1:17" x14ac:dyDescent="0.45">
      <c r="A103" s="73"/>
      <c r="C103" s="65" t="s">
        <v>165</v>
      </c>
    </row>
    <row r="104" spans="1:17" x14ac:dyDescent="0.45">
      <c r="A104" s="73"/>
      <c r="B104" s="73"/>
      <c r="C104" s="65" t="s">
        <v>155</v>
      </c>
      <c r="D104" s="74"/>
      <c r="G104" s="68" t="s">
        <v>214</v>
      </c>
    </row>
    <row r="105" spans="1:17" x14ac:dyDescent="0.45">
      <c r="A105" s="73"/>
      <c r="C105" s="68" t="s">
        <v>207</v>
      </c>
      <c r="E105" s="65" t="s">
        <v>215</v>
      </c>
      <c r="F105" s="65"/>
      <c r="G105" s="65"/>
      <c r="O105" s="30"/>
      <c r="P105" s="30"/>
      <c r="Q105" s="30"/>
    </row>
    <row r="106" spans="1:17" x14ac:dyDescent="0.45">
      <c r="A106" s="73"/>
      <c r="O106" s="30"/>
      <c r="P106" s="30"/>
      <c r="Q106" s="30"/>
    </row>
    <row r="107" spans="1:17" x14ac:dyDescent="0.45">
      <c r="A107" s="73">
        <v>18</v>
      </c>
      <c r="B107" s="73" t="s">
        <v>74</v>
      </c>
      <c r="C107" s="65" t="s">
        <v>161</v>
      </c>
      <c r="O107" s="30"/>
      <c r="P107" s="30"/>
      <c r="Q107" s="30"/>
    </row>
    <row r="108" spans="1:17" x14ac:dyDescent="0.45">
      <c r="A108" s="73"/>
      <c r="B108" s="73"/>
      <c r="C108" s="68" t="s">
        <v>132</v>
      </c>
      <c r="O108" s="30"/>
      <c r="P108" s="30"/>
      <c r="Q108" s="30"/>
    </row>
    <row r="109" spans="1:17" x14ac:dyDescent="0.45">
      <c r="A109" s="73"/>
      <c r="C109" s="87" t="s">
        <v>83</v>
      </c>
      <c r="D109" s="65"/>
      <c r="E109" s="65"/>
      <c r="F109" s="65"/>
      <c r="G109" s="65"/>
      <c r="H109" s="65"/>
      <c r="O109" s="30"/>
      <c r="P109" s="30"/>
      <c r="Q109" s="30"/>
    </row>
    <row r="110" spans="1:17" x14ac:dyDescent="0.45">
      <c r="A110" s="73"/>
      <c r="C110" s="87" t="s">
        <v>133</v>
      </c>
      <c r="D110" s="65"/>
      <c r="E110" s="65"/>
      <c r="F110" s="65"/>
      <c r="G110" s="65"/>
      <c r="H110" s="65"/>
      <c r="O110" s="30"/>
      <c r="P110" s="30"/>
      <c r="Q110" s="30"/>
    </row>
    <row r="111" spans="1:17" x14ac:dyDescent="0.45">
      <c r="A111" s="73"/>
      <c r="C111" s="87" t="s">
        <v>208</v>
      </c>
      <c r="D111" s="65"/>
      <c r="E111" s="65"/>
      <c r="F111" s="65"/>
      <c r="G111" s="65"/>
      <c r="H111" s="65"/>
    </row>
    <row r="112" spans="1:17" x14ac:dyDescent="0.45">
      <c r="A112" s="73"/>
    </row>
    <row r="113" spans="1:14" x14ac:dyDescent="0.45">
      <c r="A113" s="73">
        <v>19</v>
      </c>
      <c r="B113" s="73" t="s">
        <v>162</v>
      </c>
      <c r="C113" s="65" t="s">
        <v>164</v>
      </c>
    </row>
    <row r="114" spans="1:14" s="65" customFormat="1" x14ac:dyDescent="0.45">
      <c r="A114" s="67"/>
      <c r="C114" s="87" t="s">
        <v>163</v>
      </c>
      <c r="D114" s="82"/>
      <c r="E114" s="88"/>
      <c r="F114" s="78"/>
      <c r="G114" s="78"/>
      <c r="H114" s="78"/>
      <c r="I114" s="79"/>
      <c r="K114" s="68"/>
      <c r="L114" s="68"/>
      <c r="M114" s="68"/>
      <c r="N114" s="68"/>
    </row>
    <row r="115" spans="1:14" s="65" customFormat="1" x14ac:dyDescent="0.45">
      <c r="A115" s="67"/>
      <c r="B115" s="77"/>
      <c r="E115" s="77"/>
      <c r="F115" s="78"/>
      <c r="G115" s="78"/>
      <c r="H115" s="78"/>
      <c r="I115" s="79"/>
      <c r="K115" s="68"/>
      <c r="L115" s="68"/>
      <c r="M115" s="68"/>
      <c r="N115" s="68"/>
    </row>
    <row r="116" spans="1:14" s="65" customFormat="1" x14ac:dyDescent="0.45">
      <c r="A116" s="73">
        <v>20</v>
      </c>
      <c r="B116" s="73" t="s">
        <v>77</v>
      </c>
      <c r="C116" s="75" t="s">
        <v>76</v>
      </c>
      <c r="E116" s="77"/>
      <c r="F116" s="78"/>
      <c r="G116" s="78"/>
      <c r="H116" s="78"/>
      <c r="I116" s="79"/>
      <c r="K116" s="68"/>
      <c r="L116" s="68"/>
      <c r="M116" s="68"/>
      <c r="N116" s="68"/>
    </row>
    <row r="117" spans="1:14" s="65" customFormat="1" x14ac:dyDescent="0.45">
      <c r="A117" s="73"/>
      <c r="B117" s="73" t="s">
        <v>78</v>
      </c>
      <c r="C117" s="75" t="s">
        <v>64</v>
      </c>
      <c r="E117" s="77"/>
      <c r="F117" s="78"/>
      <c r="G117" s="78"/>
      <c r="H117" s="78"/>
      <c r="I117" s="79"/>
      <c r="K117" s="77"/>
    </row>
    <row r="118" spans="1:14" s="65" customFormat="1" x14ac:dyDescent="0.45">
      <c r="A118" s="73"/>
      <c r="B118" s="68"/>
      <c r="C118" s="75" t="s">
        <v>65</v>
      </c>
      <c r="E118" s="77"/>
      <c r="F118" s="78"/>
      <c r="G118" s="78"/>
      <c r="H118" s="78"/>
      <c r="I118" s="79"/>
      <c r="K118" s="77"/>
    </row>
    <row r="119" spans="1:14" s="65" customFormat="1" x14ac:dyDescent="0.45">
      <c r="A119" s="73"/>
      <c r="B119" s="68"/>
      <c r="C119" s="75" t="s">
        <v>66</v>
      </c>
    </row>
    <row r="120" spans="1:14" s="65" customFormat="1" x14ac:dyDescent="0.45">
      <c r="A120" s="73"/>
      <c r="B120" s="68"/>
      <c r="C120" s="75" t="s">
        <v>75</v>
      </c>
    </row>
    <row r="121" spans="1:14" s="65" customFormat="1" x14ac:dyDescent="0.45">
      <c r="A121" s="73"/>
      <c r="B121" s="68"/>
      <c r="C121" s="75" t="s">
        <v>79</v>
      </c>
    </row>
    <row r="122" spans="1:14" s="65" customFormat="1" x14ac:dyDescent="0.45">
      <c r="A122" s="73"/>
      <c r="B122" s="68"/>
      <c r="C122" s="75" t="s">
        <v>67</v>
      </c>
    </row>
    <row r="123" spans="1:14" s="65" customFormat="1" x14ac:dyDescent="0.45">
      <c r="A123" s="73"/>
      <c r="B123" s="68"/>
      <c r="C123" s="89" t="s">
        <v>157</v>
      </c>
    </row>
    <row r="124" spans="1:14" s="65" customFormat="1" x14ac:dyDescent="0.45">
      <c r="A124" s="73"/>
      <c r="B124" s="68"/>
      <c r="C124" s="89" t="s">
        <v>156</v>
      </c>
      <c r="D124" s="75"/>
    </row>
    <row r="125" spans="1:14" x14ac:dyDescent="0.45">
      <c r="A125" s="73"/>
      <c r="C125" s="68" t="s">
        <v>127</v>
      </c>
      <c r="E125" s="65"/>
      <c r="F125" s="65"/>
      <c r="G125" s="65"/>
    </row>
    <row r="126" spans="1:14" x14ac:dyDescent="0.45">
      <c r="A126" s="73"/>
      <c r="E126" s="65"/>
      <c r="F126" s="65"/>
      <c r="G126" s="65"/>
    </row>
    <row r="127" spans="1:14" x14ac:dyDescent="0.45">
      <c r="E127" s="65"/>
      <c r="F127" s="65"/>
      <c r="G127" s="65"/>
    </row>
    <row r="128" spans="1:14" x14ac:dyDescent="0.45">
      <c r="E128" s="82"/>
      <c r="F128" s="82"/>
      <c r="G128" s="82"/>
      <c r="H128" s="90"/>
      <c r="I128" s="90"/>
    </row>
    <row r="129" spans="1:17" x14ac:dyDescent="0.45">
      <c r="E129" s="65"/>
      <c r="F129" s="65"/>
      <c r="G129" s="65"/>
      <c r="H129" s="65"/>
      <c r="I129" s="65"/>
    </row>
    <row r="130" spans="1:17" x14ac:dyDescent="0.45">
      <c r="D130" s="75"/>
      <c r="E130" s="65"/>
      <c r="F130" s="65"/>
      <c r="G130" s="65"/>
      <c r="H130" s="65"/>
      <c r="I130" s="65"/>
    </row>
    <row r="131" spans="1:17" x14ac:dyDescent="0.45">
      <c r="D131" s="30"/>
      <c r="E131" s="30"/>
      <c r="F131" s="30"/>
      <c r="G131" s="30"/>
      <c r="H131" s="41"/>
      <c r="I131" s="51"/>
      <c r="J131" s="30"/>
      <c r="K131" s="30"/>
      <c r="L131" s="30"/>
      <c r="M131" s="30"/>
      <c r="N131" s="30"/>
      <c r="O131" s="30"/>
      <c r="P131" s="30"/>
      <c r="Q131" s="30"/>
    </row>
    <row r="132" spans="1:17" x14ac:dyDescent="0.45">
      <c r="D132" s="30"/>
      <c r="E132" s="30"/>
      <c r="F132" s="30"/>
      <c r="G132" s="30"/>
      <c r="H132" s="41"/>
      <c r="I132" s="51"/>
      <c r="J132" s="30"/>
      <c r="K132" s="30"/>
      <c r="L132" s="30"/>
      <c r="M132" s="30"/>
      <c r="N132" s="30"/>
      <c r="O132" s="30"/>
      <c r="P132" s="30"/>
      <c r="Q132" s="30"/>
    </row>
    <row r="133" spans="1:17" x14ac:dyDescent="0.45">
      <c r="D133" s="65"/>
      <c r="E133" s="65"/>
      <c r="F133" s="65"/>
      <c r="G133" s="65"/>
      <c r="H133" s="65"/>
      <c r="I133" s="65"/>
    </row>
    <row r="134" spans="1:17" x14ac:dyDescent="0.45">
      <c r="D134" s="65"/>
      <c r="E134" s="65"/>
      <c r="F134" s="65"/>
      <c r="G134" s="65"/>
      <c r="H134" s="65"/>
      <c r="I134" s="65"/>
    </row>
    <row r="135" spans="1:17" x14ac:dyDescent="0.45">
      <c r="A135" s="73"/>
      <c r="D135" s="65"/>
      <c r="E135" s="65"/>
      <c r="F135" s="65"/>
      <c r="G135" s="65"/>
      <c r="H135" s="65"/>
      <c r="I135" s="65"/>
    </row>
    <row r="136" spans="1:17" x14ac:dyDescent="0.45">
      <c r="A136" s="73"/>
      <c r="D136" s="65"/>
      <c r="E136" s="65"/>
      <c r="F136" s="65"/>
      <c r="G136" s="65"/>
      <c r="H136" s="65"/>
      <c r="I136" s="65"/>
    </row>
    <row r="137" spans="1:17" x14ac:dyDescent="0.45">
      <c r="A137" s="73"/>
      <c r="D137" s="65"/>
      <c r="E137" s="65"/>
      <c r="F137" s="65"/>
      <c r="G137" s="65"/>
      <c r="H137" s="65"/>
      <c r="I137" s="65"/>
    </row>
    <row r="138" spans="1:17" x14ac:dyDescent="0.45">
      <c r="A138" s="73"/>
      <c r="D138" s="65"/>
      <c r="E138" s="65"/>
      <c r="F138" s="65"/>
      <c r="G138" s="65"/>
      <c r="H138" s="65"/>
      <c r="I138" s="65"/>
    </row>
    <row r="139" spans="1:17" x14ac:dyDescent="0.45">
      <c r="A139" s="73"/>
      <c r="D139" s="65"/>
      <c r="E139" s="65"/>
      <c r="F139" s="65"/>
      <c r="G139" s="65"/>
      <c r="H139" s="65"/>
      <c r="I139" s="65"/>
    </row>
    <row r="140" spans="1:17" x14ac:dyDescent="0.45">
      <c r="A140" s="73"/>
      <c r="D140" s="65"/>
      <c r="E140" s="65"/>
      <c r="F140" s="65"/>
      <c r="G140" s="65"/>
      <c r="H140" s="65"/>
      <c r="I140" s="65"/>
    </row>
    <row r="141" spans="1:17" x14ac:dyDescent="0.45">
      <c r="A141" s="73"/>
      <c r="C141" s="91"/>
      <c r="D141" s="65"/>
      <c r="E141" s="65"/>
      <c r="F141" s="65"/>
      <c r="G141" s="65"/>
      <c r="H141" s="65"/>
      <c r="I141" s="65"/>
    </row>
    <row r="142" spans="1:17" x14ac:dyDescent="0.45">
      <c r="A142" s="73"/>
      <c r="D142" s="65"/>
      <c r="E142" s="65"/>
      <c r="F142" s="65"/>
      <c r="G142" s="65"/>
      <c r="H142" s="65"/>
      <c r="I142" s="65"/>
      <c r="J142" s="92"/>
    </row>
    <row r="143" spans="1:17" x14ac:dyDescent="0.45">
      <c r="A143" s="73"/>
      <c r="D143" s="65"/>
      <c r="E143" s="65"/>
      <c r="F143" s="65"/>
      <c r="G143" s="65"/>
      <c r="H143" s="65"/>
      <c r="I143" s="65"/>
      <c r="J143" s="92"/>
    </row>
    <row r="144" spans="1:17" x14ac:dyDescent="0.45">
      <c r="A144" s="73"/>
      <c r="D144" s="65"/>
      <c r="E144" s="65"/>
      <c r="F144" s="65"/>
      <c r="G144" s="65"/>
      <c r="H144" s="65"/>
      <c r="I144" s="65"/>
      <c r="J144" s="92"/>
    </row>
    <row r="152" spans="1:3" x14ac:dyDescent="0.45">
      <c r="A152" s="73"/>
    </row>
    <row r="153" spans="1:3" x14ac:dyDescent="0.45">
      <c r="A153" s="73"/>
    </row>
    <row r="154" spans="1:3" x14ac:dyDescent="0.45">
      <c r="A154" s="73"/>
    </row>
    <row r="155" spans="1:3" x14ac:dyDescent="0.45">
      <c r="A155" s="73"/>
      <c r="C155" s="87"/>
    </row>
    <row r="156" spans="1:3" x14ac:dyDescent="0.45">
      <c r="A156" s="73"/>
    </row>
    <row r="157" spans="1:3" x14ac:dyDescent="0.45">
      <c r="A157" s="73"/>
    </row>
  </sheetData>
  <mergeCells count="5">
    <mergeCell ref="C60:J60"/>
    <mergeCell ref="H3:I4"/>
    <mergeCell ref="C63:I63"/>
    <mergeCell ref="C12:I12"/>
    <mergeCell ref="H1:I1"/>
  </mergeCells>
  <phoneticPr fontId="1"/>
  <printOptions horizontalCentered="1"/>
  <pageMargins left="0.11811023622047245" right="0.11811023622047245" top="0.74803149606299213" bottom="0.74803149606299213" header="0.31496062992125984" footer="0.31496062992125984"/>
  <pageSetup paperSize="9" scale="98" orientation="portrait" horizontalDpi="4294967293" r:id="rId1"/>
  <rowBreaks count="3" manualBreakCount="3">
    <brk id="41" max="9" man="1"/>
    <brk id="76" max="9" man="1"/>
    <brk id="12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3DC57-2CB5-4AA0-A527-FB575B056B27}">
  <dimension ref="A1:N68"/>
  <sheetViews>
    <sheetView workbookViewId="0">
      <selection activeCell="C5" sqref="C5"/>
    </sheetView>
  </sheetViews>
  <sheetFormatPr defaultColWidth="8.09765625" defaultRowHeight="18" x14ac:dyDescent="0.45"/>
  <cols>
    <col min="1" max="1" width="2.69921875" style="30" customWidth="1"/>
    <col min="2" max="2" width="13.796875" style="30" customWidth="1"/>
    <col min="3" max="3" width="24.19921875" style="30" bestFit="1" customWidth="1"/>
    <col min="4" max="4" width="21.796875" style="30" customWidth="1"/>
    <col min="5" max="5" width="6.296875" style="30" customWidth="1"/>
    <col min="6" max="6" width="10.69921875" style="30" bestFit="1" customWidth="1"/>
    <col min="7" max="7" width="11.19921875" style="30" bestFit="1" customWidth="1"/>
    <col min="8" max="8" width="10.69921875" style="30" customWidth="1"/>
    <col min="9" max="9" width="16.19921875" style="30" bestFit="1" customWidth="1"/>
    <col min="10" max="10" width="10.3984375" style="30" bestFit="1" customWidth="1"/>
    <col min="11" max="12" width="6.59765625" style="30" bestFit="1" customWidth="1"/>
    <col min="13" max="13" width="6.796875" style="30" bestFit="1" customWidth="1"/>
    <col min="14" max="14" width="30" style="41" bestFit="1" customWidth="1"/>
    <col min="15" max="16384" width="8.09765625" style="30"/>
  </cols>
  <sheetData>
    <row r="1" spans="2:14" s="1" customFormat="1" ht="22.2" x14ac:dyDescent="0.45">
      <c r="B1" s="1" t="s">
        <v>213</v>
      </c>
      <c r="N1" s="16"/>
    </row>
    <row r="2" spans="2:14" s="1" customFormat="1" ht="22.2" x14ac:dyDescent="0.45">
      <c r="B2" s="1" t="s">
        <v>85</v>
      </c>
      <c r="C2" s="2">
        <v>45298</v>
      </c>
      <c r="D2" s="57" t="str">
        <f>TEXT(C2,"(aaa)")</f>
        <v>(日)</v>
      </c>
      <c r="F2" s="112"/>
      <c r="G2" s="102"/>
      <c r="H2" s="102"/>
      <c r="I2" s="102"/>
      <c r="J2" s="3"/>
      <c r="N2" s="16"/>
    </row>
    <row r="3" spans="2:14" s="1" customFormat="1" ht="22.2" x14ac:dyDescent="0.45">
      <c r="B3" s="4" t="s">
        <v>8</v>
      </c>
      <c r="C3" s="5">
        <v>45271</v>
      </c>
      <c r="D3" s="1" t="s">
        <v>209</v>
      </c>
      <c r="N3" s="16"/>
    </row>
    <row r="4" spans="2:14" s="1" customFormat="1" ht="22.2" x14ac:dyDescent="0.45">
      <c r="B4" s="6"/>
      <c r="C4" s="7"/>
      <c r="D4" s="8"/>
      <c r="N4" s="16"/>
    </row>
    <row r="5" spans="2:14" s="1" customFormat="1" ht="45" x14ac:dyDescent="0.45">
      <c r="B5" s="9" t="s">
        <v>167</v>
      </c>
      <c r="C5" s="58"/>
      <c r="D5" s="59"/>
      <c r="E5" s="10" t="s">
        <v>9</v>
      </c>
      <c r="F5" s="54"/>
      <c r="G5" s="55"/>
      <c r="H5" s="55"/>
      <c r="I5" s="60"/>
      <c r="J5" s="11"/>
      <c r="K5" s="11"/>
      <c r="L5" s="11"/>
      <c r="N5" s="16"/>
    </row>
    <row r="6" spans="2:14" s="1" customFormat="1" ht="30" x14ac:dyDescent="0.45">
      <c r="B6" s="9" t="s">
        <v>10</v>
      </c>
      <c r="C6" s="58"/>
      <c r="D6" s="59"/>
      <c r="E6" s="10" t="s">
        <v>11</v>
      </c>
      <c r="F6" s="61"/>
      <c r="G6" s="62"/>
      <c r="H6" s="62"/>
      <c r="I6" s="60"/>
      <c r="J6" s="12"/>
      <c r="K6" s="12"/>
      <c r="L6" s="12"/>
      <c r="N6" s="16"/>
    </row>
    <row r="7" spans="2:14" s="1" customFormat="1" ht="30" x14ac:dyDescent="0.45">
      <c r="B7" s="6"/>
      <c r="C7" s="13"/>
      <c r="D7" s="14"/>
      <c r="E7" s="10" t="s">
        <v>12</v>
      </c>
      <c r="F7" s="61"/>
      <c r="G7" s="62"/>
      <c r="H7" s="62"/>
      <c r="I7" s="60"/>
      <c r="J7" s="12"/>
      <c r="K7" s="12"/>
      <c r="L7" s="12"/>
      <c r="N7" s="16"/>
    </row>
    <row r="8" spans="2:14" s="1" customFormat="1" ht="22.2" x14ac:dyDescent="0.45">
      <c r="B8" s="6"/>
      <c r="C8" s="15"/>
      <c r="D8" s="8"/>
      <c r="N8" s="16"/>
    </row>
    <row r="9" spans="2:14" s="1" customFormat="1" ht="22.2" x14ac:dyDescent="0.45">
      <c r="B9" s="1" t="s">
        <v>114</v>
      </c>
      <c r="N9" s="16"/>
    </row>
    <row r="10" spans="2:14" s="1" customFormat="1" ht="22.2" x14ac:dyDescent="0.45">
      <c r="B10" s="1" t="s">
        <v>13</v>
      </c>
      <c r="N10" s="16"/>
    </row>
    <row r="11" spans="2:14" s="1" customFormat="1" ht="22.2" x14ac:dyDescent="0.45">
      <c r="C11" s="1" t="s">
        <v>14</v>
      </c>
      <c r="N11" s="16"/>
    </row>
    <row r="12" spans="2:14" s="1" customFormat="1" ht="22.2" x14ac:dyDescent="0.45">
      <c r="B12" s="16"/>
      <c r="C12" s="17" t="s">
        <v>15</v>
      </c>
      <c r="D12" s="17" t="s">
        <v>16</v>
      </c>
      <c r="E12" s="17" t="s">
        <v>17</v>
      </c>
      <c r="F12" s="17" t="s">
        <v>18</v>
      </c>
      <c r="H12" s="16"/>
      <c r="J12" s="16"/>
      <c r="K12" s="16"/>
      <c r="L12" s="16"/>
      <c r="N12" s="16"/>
    </row>
    <row r="13" spans="2:14" s="1" customFormat="1" ht="22.2" x14ac:dyDescent="0.45">
      <c r="C13" s="18" t="s">
        <v>34</v>
      </c>
      <c r="D13" s="19">
        <v>3000</v>
      </c>
      <c r="E13" s="20"/>
      <c r="F13" s="21">
        <f t="shared" ref="F13:F24" si="0">+D13*E13</f>
        <v>0</v>
      </c>
      <c r="H13" s="22"/>
      <c r="J13" s="22"/>
      <c r="K13" s="22"/>
      <c r="L13" s="22"/>
      <c r="N13" s="16"/>
    </row>
    <row r="14" spans="2:14" s="1" customFormat="1" ht="22.2" x14ac:dyDescent="0.45">
      <c r="C14" s="18" t="s">
        <v>115</v>
      </c>
      <c r="D14" s="19">
        <v>3000</v>
      </c>
      <c r="E14" s="20"/>
      <c r="F14" s="21">
        <f t="shared" si="0"/>
        <v>0</v>
      </c>
      <c r="H14" s="22"/>
      <c r="J14" s="22"/>
      <c r="K14" s="22"/>
      <c r="L14" s="22"/>
      <c r="N14" s="16"/>
    </row>
    <row r="15" spans="2:14" s="1" customFormat="1" ht="22.2" x14ac:dyDescent="0.45">
      <c r="C15" s="18" t="s">
        <v>35</v>
      </c>
      <c r="D15" s="19">
        <v>3000</v>
      </c>
      <c r="E15" s="20"/>
      <c r="F15" s="21">
        <f t="shared" si="0"/>
        <v>0</v>
      </c>
      <c r="H15" s="22"/>
      <c r="J15" s="22"/>
      <c r="K15" s="22"/>
      <c r="L15" s="22"/>
      <c r="N15" s="16"/>
    </row>
    <row r="16" spans="2:14" s="1" customFormat="1" ht="22.2" x14ac:dyDescent="0.45">
      <c r="C16" s="18" t="s">
        <v>116</v>
      </c>
      <c r="D16" s="19">
        <v>3000</v>
      </c>
      <c r="E16" s="20"/>
      <c r="F16" s="21">
        <f t="shared" si="0"/>
        <v>0</v>
      </c>
      <c r="H16" s="22"/>
      <c r="J16" s="22"/>
      <c r="K16" s="22"/>
      <c r="L16" s="22"/>
      <c r="N16" s="16"/>
    </row>
    <row r="17" spans="2:14" s="1" customFormat="1" ht="22.2" x14ac:dyDescent="0.45">
      <c r="C17" s="18" t="s">
        <v>33</v>
      </c>
      <c r="D17" s="19">
        <v>3000</v>
      </c>
      <c r="E17" s="20"/>
      <c r="F17" s="21">
        <f t="shared" si="0"/>
        <v>0</v>
      </c>
      <c r="H17" s="22"/>
      <c r="J17" s="22"/>
      <c r="K17" s="22"/>
      <c r="L17" s="22"/>
      <c r="N17" s="16"/>
    </row>
    <row r="18" spans="2:14" s="1" customFormat="1" ht="22.2" x14ac:dyDescent="0.45">
      <c r="C18" s="18" t="s">
        <v>117</v>
      </c>
      <c r="D18" s="19">
        <v>3000</v>
      </c>
      <c r="E18" s="20"/>
      <c r="F18" s="21">
        <f t="shared" si="0"/>
        <v>0</v>
      </c>
      <c r="H18" s="22"/>
      <c r="J18" s="22"/>
      <c r="K18" s="22"/>
      <c r="L18" s="22"/>
      <c r="N18" s="16"/>
    </row>
    <row r="19" spans="2:14" s="1" customFormat="1" ht="22.2" x14ac:dyDescent="0.45">
      <c r="C19" s="18" t="s">
        <v>27</v>
      </c>
      <c r="D19" s="19">
        <v>2500</v>
      </c>
      <c r="E19" s="20"/>
      <c r="F19" s="21">
        <f t="shared" si="0"/>
        <v>0</v>
      </c>
      <c r="H19" s="22"/>
      <c r="J19" s="22"/>
      <c r="K19" s="22"/>
      <c r="L19" s="22"/>
      <c r="N19" s="16"/>
    </row>
    <row r="20" spans="2:14" s="1" customFormat="1" ht="22.2" x14ac:dyDescent="0.45">
      <c r="C20" s="18" t="s">
        <v>118</v>
      </c>
      <c r="D20" s="19">
        <v>2500</v>
      </c>
      <c r="E20" s="20"/>
      <c r="F20" s="21">
        <f t="shared" si="0"/>
        <v>0</v>
      </c>
      <c r="H20" s="22"/>
      <c r="J20" s="22"/>
      <c r="K20" s="22"/>
      <c r="L20" s="22"/>
      <c r="N20" s="16"/>
    </row>
    <row r="21" spans="2:14" s="1" customFormat="1" ht="22.2" x14ac:dyDescent="0.45">
      <c r="C21" s="18" t="s">
        <v>130</v>
      </c>
      <c r="D21" s="19">
        <v>2000</v>
      </c>
      <c r="E21" s="20"/>
      <c r="F21" s="21">
        <f t="shared" si="0"/>
        <v>0</v>
      </c>
      <c r="H21" s="22"/>
      <c r="J21" s="22"/>
      <c r="K21" s="22"/>
      <c r="L21" s="22"/>
      <c r="N21" s="16"/>
    </row>
    <row r="22" spans="2:14" s="1" customFormat="1" ht="22.2" x14ac:dyDescent="0.45">
      <c r="C22" s="18" t="s">
        <v>131</v>
      </c>
      <c r="D22" s="19">
        <v>2000</v>
      </c>
      <c r="E22" s="20"/>
      <c r="F22" s="21">
        <f t="shared" si="0"/>
        <v>0</v>
      </c>
      <c r="H22" s="22"/>
      <c r="J22" s="22"/>
      <c r="K22" s="22"/>
      <c r="L22" s="22"/>
      <c r="N22" s="16"/>
    </row>
    <row r="23" spans="2:14" s="1" customFormat="1" ht="22.2" x14ac:dyDescent="0.45">
      <c r="C23" s="18" t="s">
        <v>28</v>
      </c>
      <c r="D23" s="19">
        <v>1500</v>
      </c>
      <c r="E23" s="20"/>
      <c r="F23" s="21">
        <f t="shared" si="0"/>
        <v>0</v>
      </c>
      <c r="H23" s="22"/>
      <c r="J23" s="22"/>
      <c r="K23" s="22"/>
      <c r="L23" s="22"/>
      <c r="N23" s="16"/>
    </row>
    <row r="24" spans="2:14" s="1" customFormat="1" ht="22.2" x14ac:dyDescent="0.45">
      <c r="C24" s="18" t="s">
        <v>119</v>
      </c>
      <c r="D24" s="19">
        <v>1500</v>
      </c>
      <c r="E24" s="20"/>
      <c r="F24" s="21">
        <f t="shared" si="0"/>
        <v>0</v>
      </c>
      <c r="H24" s="22"/>
      <c r="J24" s="22"/>
      <c r="K24" s="22"/>
      <c r="L24" s="22"/>
      <c r="N24" s="16"/>
    </row>
    <row r="25" spans="2:14" s="1" customFormat="1" ht="22.8" thickBot="1" x14ac:dyDescent="0.5">
      <c r="D25" s="53"/>
      <c r="E25" s="48"/>
      <c r="F25" s="22"/>
      <c r="H25" s="22"/>
      <c r="I25" s="52"/>
      <c r="J25" s="22"/>
      <c r="K25" s="22"/>
      <c r="L25" s="22"/>
      <c r="N25" s="16"/>
    </row>
    <row r="26" spans="2:14" s="1" customFormat="1" ht="22.8" thickBot="1" x14ac:dyDescent="0.5">
      <c r="D26" s="50" t="s">
        <v>102</v>
      </c>
      <c r="E26" s="23">
        <f>SUM(E13:E24)</f>
        <v>0</v>
      </c>
      <c r="F26" s="24">
        <f>SUM(F13:F24)</f>
        <v>0</v>
      </c>
      <c r="H26" s="25"/>
      <c r="J26" s="22"/>
      <c r="K26" s="22"/>
      <c r="L26" s="22"/>
      <c r="N26" s="16"/>
    </row>
    <row r="27" spans="2:14" s="1" customFormat="1" ht="22.8" thickBot="1" x14ac:dyDescent="0.5">
      <c r="D27" s="49"/>
      <c r="E27" s="48"/>
      <c r="F27" s="25"/>
      <c r="H27" s="25"/>
      <c r="J27" s="22"/>
      <c r="K27" s="22"/>
      <c r="L27" s="22"/>
      <c r="N27" s="16"/>
    </row>
    <row r="28" spans="2:14" s="1" customFormat="1" ht="22.8" thickBot="1" x14ac:dyDescent="0.5">
      <c r="B28" s="26" t="s">
        <v>19</v>
      </c>
      <c r="C28" s="27" t="s">
        <v>29</v>
      </c>
      <c r="N28" s="16"/>
    </row>
    <row r="29" spans="2:14" s="1" customFormat="1" ht="22.2" x14ac:dyDescent="0.45">
      <c r="B29" s="1" t="s">
        <v>149</v>
      </c>
      <c r="C29" s="28"/>
      <c r="D29" s="28"/>
      <c r="E29" s="28"/>
      <c r="F29" s="28"/>
      <c r="G29" s="28"/>
      <c r="H29" s="28"/>
      <c r="I29" s="28"/>
      <c r="J29" s="28"/>
      <c r="K29" s="28"/>
      <c r="L29" s="28"/>
      <c r="N29" s="16"/>
    </row>
    <row r="30" spans="2:14" s="1" customFormat="1" ht="22.2" x14ac:dyDescent="0.45">
      <c r="B30" s="11" t="s">
        <v>30</v>
      </c>
      <c r="C30" s="11"/>
      <c r="D30" s="11"/>
      <c r="E30" s="11"/>
      <c r="F30" s="11"/>
      <c r="G30" s="11"/>
      <c r="H30" s="11"/>
      <c r="I30" s="11"/>
      <c r="J30" s="11"/>
      <c r="K30" s="11"/>
      <c r="L30" s="11"/>
      <c r="N30" s="16"/>
    </row>
    <row r="31" spans="2:14" s="1" customFormat="1" ht="22.2" x14ac:dyDescent="0.45">
      <c r="B31" s="11" t="s">
        <v>31</v>
      </c>
      <c r="C31" s="11"/>
      <c r="D31" s="11"/>
      <c r="E31" s="11"/>
      <c r="F31" s="11"/>
      <c r="G31" s="11"/>
      <c r="H31" s="11"/>
      <c r="I31" s="11"/>
      <c r="J31" s="11"/>
      <c r="K31" s="11"/>
      <c r="L31" s="11"/>
      <c r="N31" s="16"/>
    </row>
    <row r="32" spans="2:14" s="1" customFormat="1" ht="22.2" x14ac:dyDescent="0.45">
      <c r="B32" s="11" t="s">
        <v>32</v>
      </c>
      <c r="C32" s="11"/>
      <c r="D32" s="11"/>
      <c r="E32" s="11"/>
      <c r="F32" s="11"/>
      <c r="G32" s="11"/>
      <c r="H32" s="11"/>
      <c r="I32" s="11"/>
      <c r="J32" s="11"/>
      <c r="K32" s="11"/>
      <c r="L32" s="11"/>
      <c r="N32" s="16"/>
    </row>
    <row r="33" spans="2:14" s="1" customFormat="1" ht="22.2" x14ac:dyDescent="0.45">
      <c r="B33" s="94" t="s">
        <v>173</v>
      </c>
      <c r="C33" s="94"/>
      <c r="D33" s="94" t="s">
        <v>174</v>
      </c>
      <c r="I33" s="11"/>
      <c r="J33" s="11"/>
      <c r="L33" s="11"/>
      <c r="N33" s="16"/>
    </row>
    <row r="34" spans="2:14" s="1" customFormat="1" ht="22.2" x14ac:dyDescent="0.45">
      <c r="B34" s="94" t="s">
        <v>175</v>
      </c>
      <c r="C34" s="94"/>
      <c r="D34" s="94" t="s">
        <v>176</v>
      </c>
      <c r="I34" s="11"/>
      <c r="J34" s="11"/>
      <c r="L34" s="11"/>
      <c r="N34" s="16"/>
    </row>
    <row r="35" spans="2:14" s="1" customFormat="1" ht="22.2" x14ac:dyDescent="0.45">
      <c r="B35" s="94" t="s">
        <v>178</v>
      </c>
      <c r="C35" s="94"/>
      <c r="D35" s="94" t="s">
        <v>180</v>
      </c>
      <c r="I35" s="11"/>
      <c r="J35" s="11"/>
      <c r="L35" s="11"/>
      <c r="N35" s="16"/>
    </row>
    <row r="36" spans="2:14" s="1" customFormat="1" ht="22.2" x14ac:dyDescent="0.45">
      <c r="B36" s="94" t="s">
        <v>182</v>
      </c>
      <c r="C36" s="94"/>
      <c r="D36" s="94" t="s">
        <v>184</v>
      </c>
      <c r="I36" s="11"/>
      <c r="J36" s="11"/>
      <c r="L36" s="11"/>
      <c r="N36" s="16"/>
    </row>
    <row r="37" spans="2:14" s="1" customFormat="1" ht="22.2" x14ac:dyDescent="0.45">
      <c r="B37" s="94" t="s">
        <v>185</v>
      </c>
      <c r="C37" s="94"/>
      <c r="D37" s="94" t="s">
        <v>186</v>
      </c>
      <c r="I37" s="11"/>
      <c r="J37" s="11"/>
      <c r="L37" s="11"/>
      <c r="N37" s="16"/>
    </row>
    <row r="38" spans="2:14" s="1" customFormat="1" ht="22.2" x14ac:dyDescent="0.45">
      <c r="B38" s="11" t="s">
        <v>112</v>
      </c>
      <c r="C38" s="11"/>
      <c r="D38" s="11"/>
      <c r="E38" s="11"/>
      <c r="N38" s="16"/>
    </row>
    <row r="39" spans="2:14" s="1" customFormat="1" ht="22.2" x14ac:dyDescent="0.45">
      <c r="B39" s="11" t="s">
        <v>146</v>
      </c>
      <c r="C39" s="11"/>
      <c r="D39" s="11"/>
      <c r="E39" s="11"/>
      <c r="F39" s="11"/>
      <c r="G39" s="11"/>
      <c r="H39" s="11"/>
      <c r="I39" s="11"/>
      <c r="J39" s="11"/>
      <c r="K39" s="11"/>
      <c r="L39" s="11"/>
      <c r="N39" s="16"/>
    </row>
    <row r="40" spans="2:14" s="1" customFormat="1" ht="22.2" x14ac:dyDescent="0.45">
      <c r="B40" s="8" t="s">
        <v>147</v>
      </c>
      <c r="C40" s="11"/>
      <c r="D40" s="11"/>
      <c r="E40" s="11"/>
      <c r="I40" s="29"/>
      <c r="J40" s="29"/>
      <c r="K40" s="29"/>
      <c r="L40" s="29"/>
      <c r="N40" s="16"/>
    </row>
    <row r="41" spans="2:14" s="1" customFormat="1" ht="22.2" customHeight="1" x14ac:dyDescent="0.45">
      <c r="B41" s="1" t="s">
        <v>148</v>
      </c>
      <c r="C41" s="11"/>
      <c r="D41" s="11"/>
      <c r="E41" s="11"/>
      <c r="F41" s="29"/>
      <c r="G41" s="29"/>
      <c r="H41" s="29"/>
      <c r="I41" s="29"/>
      <c r="J41" s="29"/>
      <c r="K41" s="29"/>
      <c r="L41" s="29"/>
      <c r="N41" s="16"/>
    </row>
    <row r="42" spans="2:14" s="1" customFormat="1" ht="22.2" x14ac:dyDescent="0.45">
      <c r="C42" s="11"/>
      <c r="D42" s="11"/>
      <c r="E42" s="11"/>
      <c r="F42" s="29"/>
      <c r="G42" s="29"/>
      <c r="H42" s="29"/>
      <c r="I42" s="29"/>
      <c r="J42" s="29"/>
      <c r="K42" s="29"/>
      <c r="L42" s="29"/>
      <c r="N42" s="16"/>
    </row>
    <row r="43" spans="2:14" ht="26.4" x14ac:dyDescent="0.45">
      <c r="C43" s="32"/>
      <c r="D43" s="32"/>
      <c r="F43" s="106" t="s">
        <v>194</v>
      </c>
      <c r="G43" s="107"/>
      <c r="I43" s="29"/>
      <c r="J43" s="29"/>
      <c r="K43" s="29"/>
      <c r="L43" s="29"/>
    </row>
    <row r="44" spans="2:14" ht="19.8" x14ac:dyDescent="0.45">
      <c r="B44" s="31" t="s">
        <v>20</v>
      </c>
      <c r="F44" s="108"/>
      <c r="G44" s="109"/>
    </row>
    <row r="45" spans="2:14" ht="36" x14ac:dyDescent="0.45">
      <c r="B45" s="30" t="s">
        <v>21</v>
      </c>
      <c r="E45" s="33" t="s">
        <v>7</v>
      </c>
      <c r="F45" s="35" t="s">
        <v>192</v>
      </c>
      <c r="G45" s="35" t="s">
        <v>193</v>
      </c>
      <c r="H45" s="35" t="s">
        <v>36</v>
      </c>
      <c r="I45" s="35" t="s">
        <v>22</v>
      </c>
      <c r="J45" s="35" t="s">
        <v>82</v>
      </c>
      <c r="K45" s="35" t="s">
        <v>86</v>
      </c>
      <c r="L45" s="35" t="s">
        <v>87</v>
      </c>
      <c r="M45" s="34" t="s">
        <v>171</v>
      </c>
    </row>
    <row r="46" spans="2:14" x14ac:dyDescent="0.45">
      <c r="B46" s="64" t="s">
        <v>168</v>
      </c>
      <c r="C46" s="36" t="s">
        <v>166</v>
      </c>
      <c r="D46" s="36" t="str">
        <f t="shared" ref="D46" si="1">PHONETIC(C46)</f>
        <v>ショウジ キンノスケ</v>
      </c>
      <c r="E46" s="36">
        <v>1</v>
      </c>
      <c r="F46" s="37">
        <v>590</v>
      </c>
      <c r="G46" s="37"/>
      <c r="H46" s="36" t="s">
        <v>103</v>
      </c>
      <c r="I46" s="36" t="s">
        <v>113</v>
      </c>
      <c r="J46" s="38">
        <v>44570</v>
      </c>
      <c r="K46" s="38"/>
      <c r="L46" s="38" t="s">
        <v>84</v>
      </c>
      <c r="M46" s="93" t="s">
        <v>172</v>
      </c>
    </row>
    <row r="47" spans="2:14" ht="43.2" customHeight="1" x14ac:dyDescent="0.5">
      <c r="B47" s="40" t="s">
        <v>24</v>
      </c>
      <c r="C47" s="39" t="s">
        <v>25</v>
      </c>
      <c r="D47" s="39" t="s">
        <v>26</v>
      </c>
      <c r="E47" s="40"/>
      <c r="F47" s="110" t="s">
        <v>194</v>
      </c>
      <c r="G47" s="111"/>
      <c r="H47" s="47"/>
      <c r="I47" s="40"/>
      <c r="J47" s="40"/>
      <c r="K47" s="41"/>
      <c r="L47" s="41"/>
    </row>
    <row r="48" spans="2:14" s="41" customFormat="1" ht="36" x14ac:dyDescent="0.45">
      <c r="B48" s="34" t="s">
        <v>4</v>
      </c>
      <c r="C48" s="34" t="s">
        <v>5</v>
      </c>
      <c r="D48" s="34" t="s">
        <v>6</v>
      </c>
      <c r="E48" s="33" t="s">
        <v>7</v>
      </c>
      <c r="F48" s="35" t="s">
        <v>192</v>
      </c>
      <c r="G48" s="35" t="s">
        <v>193</v>
      </c>
      <c r="H48" s="35" t="s">
        <v>36</v>
      </c>
      <c r="I48" s="35" t="s">
        <v>104</v>
      </c>
      <c r="J48" s="35" t="s">
        <v>23</v>
      </c>
      <c r="K48" s="35" t="s">
        <v>86</v>
      </c>
      <c r="L48" s="35" t="s">
        <v>87</v>
      </c>
      <c r="M48" s="34" t="s">
        <v>171</v>
      </c>
      <c r="N48" s="35" t="s">
        <v>210</v>
      </c>
    </row>
    <row r="49" spans="1:14" x14ac:dyDescent="0.45">
      <c r="A49" s="30">
        <v>1</v>
      </c>
      <c r="B49" s="63"/>
      <c r="C49" s="42"/>
      <c r="D49" s="43" t="str">
        <f t="shared" ref="D49:D58" si="2">PHONETIC(C49)</f>
        <v/>
      </c>
      <c r="E49" s="34"/>
      <c r="F49" s="44"/>
      <c r="G49" s="44"/>
      <c r="H49" s="34"/>
      <c r="I49" s="9"/>
      <c r="J49" s="45"/>
      <c r="K49" s="46"/>
      <c r="L49" s="46"/>
      <c r="M49" s="42"/>
      <c r="N49" s="34" t="str">
        <f>IF(C$5=0,"",C5)</f>
        <v/>
      </c>
    </row>
    <row r="50" spans="1:14" x14ac:dyDescent="0.45">
      <c r="A50" s="30">
        <v>2</v>
      </c>
      <c r="B50" s="63"/>
      <c r="C50" s="42"/>
      <c r="D50" s="43" t="str">
        <f t="shared" si="2"/>
        <v/>
      </c>
      <c r="E50" s="34"/>
      <c r="F50" s="44"/>
      <c r="G50" s="44"/>
      <c r="H50" s="34"/>
      <c r="I50" s="9"/>
      <c r="J50" s="45"/>
      <c r="K50" s="34"/>
      <c r="L50" s="34"/>
      <c r="M50" s="42"/>
      <c r="N50" s="34" t="str">
        <f>IF(C$5=0,"",C$5)</f>
        <v/>
      </c>
    </row>
    <row r="51" spans="1:14" x14ac:dyDescent="0.45">
      <c r="A51" s="30">
        <v>3</v>
      </c>
      <c r="B51" s="63"/>
      <c r="C51" s="42"/>
      <c r="D51" s="43" t="str">
        <f t="shared" si="2"/>
        <v/>
      </c>
      <c r="E51" s="34"/>
      <c r="F51" s="44"/>
      <c r="G51" s="44"/>
      <c r="H51" s="34"/>
      <c r="I51" s="9"/>
      <c r="J51" s="45"/>
      <c r="K51" s="34"/>
      <c r="L51" s="34"/>
      <c r="M51" s="42"/>
      <c r="N51" s="34" t="str">
        <f t="shared" ref="N51:N68" si="3">IF(C$5=0,"",C$5)</f>
        <v/>
      </c>
    </row>
    <row r="52" spans="1:14" x14ac:dyDescent="0.45">
      <c r="A52" s="30">
        <v>4</v>
      </c>
      <c r="B52" s="63"/>
      <c r="C52" s="42"/>
      <c r="D52" s="43" t="str">
        <f t="shared" si="2"/>
        <v/>
      </c>
      <c r="E52" s="34"/>
      <c r="F52" s="44"/>
      <c r="G52" s="44"/>
      <c r="H52" s="34"/>
      <c r="I52" s="9"/>
      <c r="J52" s="45"/>
      <c r="K52" s="34"/>
      <c r="L52" s="34"/>
      <c r="M52" s="42"/>
      <c r="N52" s="34" t="str">
        <f t="shared" si="3"/>
        <v/>
      </c>
    </row>
    <row r="53" spans="1:14" x14ac:dyDescent="0.45">
      <c r="A53" s="30">
        <v>5</v>
      </c>
      <c r="B53" s="63"/>
      <c r="C53" s="42"/>
      <c r="D53" s="43" t="str">
        <f t="shared" si="2"/>
        <v/>
      </c>
      <c r="E53" s="34"/>
      <c r="F53" s="44"/>
      <c r="G53" s="44"/>
      <c r="H53" s="34"/>
      <c r="I53" s="9"/>
      <c r="J53" s="45"/>
      <c r="K53" s="34"/>
      <c r="L53" s="34"/>
      <c r="M53" s="42"/>
      <c r="N53" s="34" t="str">
        <f t="shared" si="3"/>
        <v/>
      </c>
    </row>
    <row r="54" spans="1:14" x14ac:dyDescent="0.45">
      <c r="A54" s="30">
        <v>6</v>
      </c>
      <c r="B54" s="63"/>
      <c r="C54" s="42"/>
      <c r="D54" s="43" t="str">
        <f t="shared" si="2"/>
        <v/>
      </c>
      <c r="E54" s="34"/>
      <c r="F54" s="44"/>
      <c r="G54" s="44"/>
      <c r="H54" s="34"/>
      <c r="I54" s="9"/>
      <c r="J54" s="45"/>
      <c r="K54" s="34"/>
      <c r="L54" s="34"/>
      <c r="M54" s="42"/>
      <c r="N54" s="34" t="str">
        <f t="shared" si="3"/>
        <v/>
      </c>
    </row>
    <row r="55" spans="1:14" x14ac:dyDescent="0.45">
      <c r="A55" s="30">
        <v>7</v>
      </c>
      <c r="B55" s="63"/>
      <c r="C55" s="42"/>
      <c r="D55" s="43" t="str">
        <f t="shared" si="2"/>
        <v/>
      </c>
      <c r="E55" s="34"/>
      <c r="F55" s="44"/>
      <c r="G55" s="44"/>
      <c r="H55" s="34"/>
      <c r="I55" s="9"/>
      <c r="J55" s="45"/>
      <c r="K55" s="34"/>
      <c r="L55" s="34"/>
      <c r="M55" s="42"/>
      <c r="N55" s="34" t="str">
        <f t="shared" si="3"/>
        <v/>
      </c>
    </row>
    <row r="56" spans="1:14" x14ac:dyDescent="0.45">
      <c r="A56" s="30">
        <v>8</v>
      </c>
      <c r="B56" s="63"/>
      <c r="C56" s="42"/>
      <c r="D56" s="43" t="str">
        <f t="shared" si="2"/>
        <v/>
      </c>
      <c r="E56" s="34"/>
      <c r="F56" s="44"/>
      <c r="G56" s="44"/>
      <c r="H56" s="34"/>
      <c r="I56" s="9"/>
      <c r="J56" s="45"/>
      <c r="K56" s="34"/>
      <c r="L56" s="34"/>
      <c r="M56" s="42"/>
      <c r="N56" s="34" t="str">
        <f t="shared" si="3"/>
        <v/>
      </c>
    </row>
    <row r="57" spans="1:14" x14ac:dyDescent="0.45">
      <c r="A57" s="30">
        <v>9</v>
      </c>
      <c r="B57" s="63"/>
      <c r="C57" s="42"/>
      <c r="D57" s="43" t="str">
        <f t="shared" si="2"/>
        <v/>
      </c>
      <c r="E57" s="34"/>
      <c r="F57" s="44"/>
      <c r="G57" s="44"/>
      <c r="H57" s="34"/>
      <c r="I57" s="9"/>
      <c r="J57" s="45"/>
      <c r="K57" s="34"/>
      <c r="L57" s="34"/>
      <c r="M57" s="42"/>
      <c r="N57" s="34" t="str">
        <f t="shared" si="3"/>
        <v/>
      </c>
    </row>
    <row r="58" spans="1:14" x14ac:dyDescent="0.45">
      <c r="A58" s="30">
        <v>10</v>
      </c>
      <c r="B58" s="63"/>
      <c r="C58" s="42"/>
      <c r="D58" s="43" t="str">
        <f t="shared" si="2"/>
        <v/>
      </c>
      <c r="E58" s="34"/>
      <c r="F58" s="44"/>
      <c r="G58" s="44"/>
      <c r="H58" s="34"/>
      <c r="I58" s="9"/>
      <c r="J58" s="45"/>
      <c r="K58" s="34"/>
      <c r="L58" s="34"/>
      <c r="M58" s="42"/>
      <c r="N58" s="34" t="str">
        <f t="shared" si="3"/>
        <v/>
      </c>
    </row>
    <row r="59" spans="1:14" x14ac:dyDescent="0.45">
      <c r="A59" s="30">
        <v>11</v>
      </c>
      <c r="B59" s="63"/>
      <c r="C59" s="42"/>
      <c r="D59" s="43" t="str">
        <f t="shared" ref="D59:D68" si="4">PHONETIC(C59)</f>
        <v/>
      </c>
      <c r="E59" s="34"/>
      <c r="F59" s="44"/>
      <c r="G59" s="44"/>
      <c r="H59" s="34"/>
      <c r="I59" s="9"/>
      <c r="J59" s="45"/>
      <c r="K59" s="34"/>
      <c r="L59" s="34"/>
      <c r="M59" s="42"/>
      <c r="N59" s="34" t="str">
        <f t="shared" si="3"/>
        <v/>
      </c>
    </row>
    <row r="60" spans="1:14" x14ac:dyDescent="0.45">
      <c r="A60" s="30">
        <v>12</v>
      </c>
      <c r="B60" s="63"/>
      <c r="C60" s="42"/>
      <c r="D60" s="43" t="str">
        <f t="shared" si="4"/>
        <v/>
      </c>
      <c r="E60" s="34"/>
      <c r="F60" s="44"/>
      <c r="G60" s="44"/>
      <c r="H60" s="34"/>
      <c r="I60" s="9"/>
      <c r="J60" s="45"/>
      <c r="K60" s="34"/>
      <c r="L60" s="34"/>
      <c r="M60" s="42"/>
      <c r="N60" s="34" t="str">
        <f t="shared" si="3"/>
        <v/>
      </c>
    </row>
    <row r="61" spans="1:14" x14ac:dyDescent="0.45">
      <c r="A61" s="30">
        <v>13</v>
      </c>
      <c r="B61" s="63"/>
      <c r="C61" s="42"/>
      <c r="D61" s="43" t="str">
        <f t="shared" si="4"/>
        <v/>
      </c>
      <c r="E61" s="34"/>
      <c r="F61" s="44"/>
      <c r="G61" s="44"/>
      <c r="H61" s="34"/>
      <c r="I61" s="9"/>
      <c r="J61" s="45"/>
      <c r="K61" s="34"/>
      <c r="L61" s="34"/>
      <c r="M61" s="42"/>
      <c r="N61" s="34" t="str">
        <f t="shared" si="3"/>
        <v/>
      </c>
    </row>
    <row r="62" spans="1:14" x14ac:dyDescent="0.45">
      <c r="A62" s="30">
        <v>14</v>
      </c>
      <c r="B62" s="63"/>
      <c r="C62" s="42"/>
      <c r="D62" s="43" t="str">
        <f t="shared" si="4"/>
        <v/>
      </c>
      <c r="E62" s="34"/>
      <c r="F62" s="44"/>
      <c r="G62" s="44"/>
      <c r="H62" s="34"/>
      <c r="I62" s="9"/>
      <c r="J62" s="45"/>
      <c r="K62" s="34"/>
      <c r="L62" s="34"/>
      <c r="M62" s="42"/>
      <c r="N62" s="34" t="str">
        <f t="shared" si="3"/>
        <v/>
      </c>
    </row>
    <row r="63" spans="1:14" x14ac:dyDescent="0.45">
      <c r="A63" s="30">
        <v>15</v>
      </c>
      <c r="B63" s="63"/>
      <c r="C63" s="42"/>
      <c r="D63" s="43" t="str">
        <f t="shared" si="4"/>
        <v/>
      </c>
      <c r="E63" s="34"/>
      <c r="F63" s="44"/>
      <c r="G63" s="44"/>
      <c r="H63" s="34"/>
      <c r="I63" s="9"/>
      <c r="J63" s="45"/>
      <c r="K63" s="34"/>
      <c r="L63" s="34"/>
      <c r="M63" s="42"/>
      <c r="N63" s="34" t="str">
        <f t="shared" si="3"/>
        <v/>
      </c>
    </row>
    <row r="64" spans="1:14" x14ac:dyDescent="0.45">
      <c r="A64" s="30">
        <v>16</v>
      </c>
      <c r="B64" s="63"/>
      <c r="C64" s="42"/>
      <c r="D64" s="43" t="str">
        <f t="shared" si="4"/>
        <v/>
      </c>
      <c r="E64" s="34"/>
      <c r="F64" s="44"/>
      <c r="G64" s="44"/>
      <c r="H64" s="34"/>
      <c r="I64" s="9"/>
      <c r="J64" s="45"/>
      <c r="K64" s="34"/>
      <c r="L64" s="34"/>
      <c r="M64" s="42"/>
      <c r="N64" s="34" t="str">
        <f t="shared" si="3"/>
        <v/>
      </c>
    </row>
    <row r="65" spans="1:14" x14ac:dyDescent="0.45">
      <c r="A65" s="30">
        <v>17</v>
      </c>
      <c r="B65" s="63"/>
      <c r="C65" s="42"/>
      <c r="D65" s="43" t="str">
        <f t="shared" si="4"/>
        <v/>
      </c>
      <c r="E65" s="34"/>
      <c r="F65" s="44"/>
      <c r="G65" s="44"/>
      <c r="H65" s="34"/>
      <c r="I65" s="9"/>
      <c r="J65" s="45"/>
      <c r="K65" s="34"/>
      <c r="L65" s="34"/>
      <c r="M65" s="42"/>
      <c r="N65" s="34" t="str">
        <f t="shared" si="3"/>
        <v/>
      </c>
    </row>
    <row r="66" spans="1:14" x14ac:dyDescent="0.45">
      <c r="A66" s="30">
        <v>18</v>
      </c>
      <c r="B66" s="63"/>
      <c r="C66" s="42"/>
      <c r="D66" s="43" t="str">
        <f t="shared" si="4"/>
        <v/>
      </c>
      <c r="E66" s="34"/>
      <c r="F66" s="44"/>
      <c r="G66" s="44"/>
      <c r="H66" s="34"/>
      <c r="I66" s="9"/>
      <c r="J66" s="45"/>
      <c r="K66" s="34"/>
      <c r="L66" s="34"/>
      <c r="M66" s="42"/>
      <c r="N66" s="34" t="str">
        <f t="shared" si="3"/>
        <v/>
      </c>
    </row>
    <row r="67" spans="1:14" x14ac:dyDescent="0.45">
      <c r="A67" s="30">
        <v>19</v>
      </c>
      <c r="B67" s="63"/>
      <c r="C67" s="42"/>
      <c r="D67" s="43" t="str">
        <f t="shared" si="4"/>
        <v/>
      </c>
      <c r="E67" s="34"/>
      <c r="F67" s="44"/>
      <c r="G67" s="44"/>
      <c r="H67" s="34"/>
      <c r="I67" s="9"/>
      <c r="J67" s="45"/>
      <c r="K67" s="34"/>
      <c r="L67" s="34"/>
      <c r="M67" s="42"/>
      <c r="N67" s="34" t="str">
        <f t="shared" si="3"/>
        <v/>
      </c>
    </row>
    <row r="68" spans="1:14" x14ac:dyDescent="0.45">
      <c r="A68" s="30">
        <v>20</v>
      </c>
      <c r="B68" s="63"/>
      <c r="C68" s="42"/>
      <c r="D68" s="43" t="str">
        <f t="shared" si="4"/>
        <v/>
      </c>
      <c r="E68" s="34"/>
      <c r="F68" s="44"/>
      <c r="G68" s="44"/>
      <c r="H68" s="34"/>
      <c r="I68" s="9"/>
      <c r="J68" s="45"/>
      <c r="K68" s="34"/>
      <c r="L68" s="34"/>
      <c r="M68" s="42"/>
      <c r="N68" s="34" t="str">
        <f t="shared" si="3"/>
        <v/>
      </c>
    </row>
  </sheetData>
  <mergeCells count="3">
    <mergeCell ref="F43:G44"/>
    <mergeCell ref="F47:G47"/>
    <mergeCell ref="F2:I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要項 </vt:lpstr>
      <vt:lpstr>34回申込書</vt:lpstr>
      <vt:lpstr>'要項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佳会子 小笹</cp:lastModifiedBy>
  <cp:lastPrinted>2022-11-27T13:44:59Z</cp:lastPrinted>
  <dcterms:created xsi:type="dcterms:W3CDTF">2020-09-27T05:39:53Z</dcterms:created>
  <dcterms:modified xsi:type="dcterms:W3CDTF">2023-11-23T16:04:39Z</dcterms:modified>
</cp:coreProperties>
</file>