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06E9CF27-0C95-4C95-9D8C-0FAC17B731D2}" xr6:coauthVersionLast="47" xr6:coauthVersionMax="47" xr10:uidLastSave="{00000000-0000-0000-0000-000000000000}"/>
  <bookViews>
    <workbookView xWindow="1464" yWindow="1464" windowWidth="21288" windowHeight="10704" xr2:uid="{00000000-000D-0000-FFFF-FFFF00000000}"/>
  </bookViews>
  <sheets>
    <sheet name="要項" sheetId="2" r:id="rId1"/>
    <sheet name="申込用紙" sheetId="5" r:id="rId2"/>
  </sheets>
  <definedNames>
    <definedName name="_xlnm.Print_Area" localSheetId="0">要項!$A$1:$L$78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 i="5" l="1"/>
  <c r="C3" i="5"/>
  <c r="F17" i="5"/>
  <c r="F16" i="5"/>
  <c r="F15" i="5"/>
  <c r="F14" i="5"/>
  <c r="F13" i="5"/>
  <c r="D41" i="5"/>
  <c r="D42" i="5"/>
  <c r="D44" i="5"/>
  <c r="D43" i="5"/>
  <c r="D47" i="5"/>
  <c r="D46" i="5"/>
  <c r="D40" i="5"/>
  <c r="D35" i="5"/>
  <c r="D45" i="5"/>
  <c r="D39" i="5"/>
  <c r="D48" i="5"/>
  <c r="F18" i="5" l="1"/>
  <c r="J27" i="2" l="1"/>
  <c r="J24" i="2"/>
</calcChain>
</file>

<file path=xl/sharedStrings.xml><?xml version="1.0" encoding="utf-8"?>
<sst xmlns="http://schemas.openxmlformats.org/spreadsheetml/2006/main" count="172" uniqueCount="158">
  <si>
    <t>1.</t>
    <phoneticPr fontId="3"/>
  </si>
  <si>
    <t>主  催</t>
  </si>
  <si>
    <t>　</t>
    <phoneticPr fontId="3"/>
  </si>
  <si>
    <t>2.</t>
    <phoneticPr fontId="3"/>
  </si>
  <si>
    <t>期  日</t>
  </si>
  <si>
    <t>4.</t>
    <phoneticPr fontId="3"/>
  </si>
  <si>
    <t>種  目</t>
    <phoneticPr fontId="3"/>
  </si>
  <si>
    <t>参加人数</t>
    <rPh sb="0" eb="2">
      <t>サンカ</t>
    </rPh>
    <rPh sb="2" eb="4">
      <t>ニンズウ</t>
    </rPh>
    <phoneticPr fontId="3"/>
  </si>
  <si>
    <t>定員を超えた場合は以下の順位で選考します。</t>
    <rPh sb="0" eb="2">
      <t>テイイン</t>
    </rPh>
    <rPh sb="3" eb="4">
      <t>コ</t>
    </rPh>
    <rPh sb="6" eb="8">
      <t>バアイ</t>
    </rPh>
    <rPh sb="9" eb="11">
      <t>イカ</t>
    </rPh>
    <rPh sb="12" eb="14">
      <t>ジュンイ</t>
    </rPh>
    <rPh sb="15" eb="17">
      <t>センコウ</t>
    </rPh>
    <phoneticPr fontId="3"/>
  </si>
  <si>
    <t>参加費</t>
    <rPh sb="0" eb="3">
      <t>サンカヒ</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</si>
  <si>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</si>
  <si>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</si>
  <si>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</si>
  <si>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</si>
  <si>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その他</t>
    <rPh sb="2" eb="3">
      <t>タ</t>
    </rPh>
    <phoneticPr fontId="3"/>
  </si>
  <si>
    <t>新型コロナウイルス感染予防の為に下記の措置をとります。</t>
    <rPh sb="0" eb="2">
      <t>シンガタ</t>
    </rPh>
    <rPh sb="9" eb="11">
      <t>カンセン</t>
    </rPh>
    <rPh sb="11" eb="13">
      <t>ヨボウ</t>
    </rPh>
    <rPh sb="14" eb="15">
      <t>タメ</t>
    </rPh>
    <rPh sb="16" eb="18">
      <t>カキ</t>
    </rPh>
    <rPh sb="19" eb="21">
      <t>ソチ</t>
    </rPh>
    <phoneticPr fontId="3"/>
  </si>
  <si>
    <t>◆1．当日はマスクを持参し、主催者側の感染予防策に従ってください。</t>
    <phoneticPr fontId="2"/>
  </si>
  <si>
    <t>【個人情報の取り扱いについて】</t>
    <rPh sb="1" eb="3">
      <t>コジン</t>
    </rPh>
    <rPh sb="3" eb="5">
      <t>ジョウホウ</t>
    </rPh>
    <rPh sb="6" eb="7">
      <t>ト</t>
    </rPh>
    <rPh sb="8" eb="9">
      <t>アツカ</t>
    </rPh>
    <phoneticPr fontId="3"/>
  </si>
  <si>
    <t xml:space="preserve">    使用目的は次のとおりとする</t>
    <rPh sb="4" eb="6">
      <t>シヨウ</t>
    </rPh>
    <rPh sb="6" eb="8">
      <t>モクテキ</t>
    </rPh>
    <rPh sb="9" eb="10">
      <t>ツギ</t>
    </rPh>
    <phoneticPr fontId="3"/>
  </si>
  <si>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</si>
  <si>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</si>
  <si>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</si>
  <si>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</si>
  <si>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京都府アーチェリー連盟</t>
    <rPh sb="0" eb="3">
      <t>キョウトフ</t>
    </rPh>
    <rPh sb="9" eb="11">
      <t>レンメイ</t>
    </rPh>
    <phoneticPr fontId="3"/>
  </si>
  <si>
    <t>会　場</t>
    <rPh sb="0" eb="1">
      <t>カイ</t>
    </rPh>
    <rPh sb="2" eb="3">
      <t>バ</t>
    </rPh>
    <phoneticPr fontId="2"/>
  </si>
  <si>
    <t>京都市伏見区横大路下ノ坪　　　TEL　075-611-9796</t>
    <rPh sb="0" eb="3">
      <t>キョウトシ</t>
    </rPh>
    <rPh sb="3" eb="6">
      <t>フシミク</t>
    </rPh>
    <rPh sb="6" eb="7">
      <t>ヨコ</t>
    </rPh>
    <rPh sb="7" eb="9">
      <t>オオジ</t>
    </rPh>
    <rPh sb="9" eb="10">
      <t>シタ</t>
    </rPh>
    <rPh sb="11" eb="12">
      <t>ツボ</t>
    </rPh>
    <phoneticPr fontId="3"/>
  </si>
  <si>
    <t>5.</t>
    <phoneticPr fontId="2"/>
  </si>
  <si>
    <t>種　別</t>
    <rPh sb="0" eb="1">
      <t>シュ</t>
    </rPh>
    <rPh sb="2" eb="3">
      <t>ベツ</t>
    </rPh>
    <phoneticPr fontId="2"/>
  </si>
  <si>
    <t>RC部門、CP部門、BB部門で社会人及び大学生限定。</t>
    <rPh sb="2" eb="4">
      <t>ブモン</t>
    </rPh>
    <rPh sb="7" eb="9">
      <t>ブモン</t>
    </rPh>
    <rPh sb="12" eb="14">
      <t>ブモン</t>
    </rPh>
    <rPh sb="15" eb="17">
      <t>シャカイ</t>
    </rPh>
    <rPh sb="17" eb="18">
      <t>ジン</t>
    </rPh>
    <rPh sb="18" eb="19">
      <t>オヨ</t>
    </rPh>
    <rPh sb="20" eb="23">
      <t>ダイガクセイ</t>
    </rPh>
    <rPh sb="23" eb="25">
      <t>ゲンテイ</t>
    </rPh>
    <phoneticPr fontId="2"/>
  </si>
  <si>
    <t>参加資格</t>
    <rPh sb="0" eb="2">
      <t>サンカ</t>
    </rPh>
    <rPh sb="2" eb="4">
      <t>シカク</t>
    </rPh>
    <phoneticPr fontId="2"/>
  </si>
  <si>
    <t>7.</t>
  </si>
  <si>
    <t>1部</t>
    <rPh sb="1" eb="2">
      <t>ブ</t>
    </rPh>
    <phoneticPr fontId="2"/>
  </si>
  <si>
    <t>2部</t>
    <rPh sb="1" eb="2">
      <t>ブ</t>
    </rPh>
    <phoneticPr fontId="2"/>
  </si>
  <si>
    <t>名</t>
    <rPh sb="0" eb="1">
      <t>メイ</t>
    </rPh>
    <phoneticPr fontId="2"/>
  </si>
  <si>
    <t>定　員</t>
    <rPh sb="0" eb="1">
      <t>サダム</t>
    </rPh>
    <rPh sb="2" eb="3">
      <t>イン</t>
    </rPh>
    <phoneticPr fontId="2"/>
  </si>
  <si>
    <t>1部</t>
    <rPh sb="1" eb="2">
      <t>ブ</t>
    </rPh>
    <phoneticPr fontId="2"/>
  </si>
  <si>
    <t>RC男子</t>
    <rPh sb="2" eb="4">
      <t>ダンシ</t>
    </rPh>
    <phoneticPr fontId="2"/>
  </si>
  <si>
    <t>RC女子</t>
    <rPh sb="2" eb="4">
      <t>ジョシ</t>
    </rPh>
    <phoneticPr fontId="2"/>
  </si>
  <si>
    <t>2部</t>
    <rPh sb="1" eb="2">
      <t>ブ</t>
    </rPh>
    <phoneticPr fontId="2"/>
  </si>
  <si>
    <t>CP男子</t>
    <rPh sb="2" eb="4">
      <t>ダンシ</t>
    </rPh>
    <phoneticPr fontId="2"/>
  </si>
  <si>
    <t>CP女子</t>
    <rPh sb="2" eb="4">
      <t>ジョシ</t>
    </rPh>
    <phoneticPr fontId="2"/>
  </si>
  <si>
    <t>BB男子</t>
    <rPh sb="2" eb="4">
      <t>ダンシ</t>
    </rPh>
    <phoneticPr fontId="2"/>
  </si>
  <si>
    <t>BB女子</t>
    <rPh sb="2" eb="4">
      <t>ジョシ</t>
    </rPh>
    <phoneticPr fontId="2"/>
  </si>
  <si>
    <t>8.</t>
  </si>
  <si>
    <t>9.</t>
  </si>
  <si>
    <t>・標的は全部門、縦三つ目 40cm 標的を使用。</t>
    <rPh sb="1" eb="3">
      <t>ヒョウテキ</t>
    </rPh>
    <rPh sb="4" eb="5">
      <t>ゼン</t>
    </rPh>
    <rPh sb="5" eb="7">
      <t>ブモン</t>
    </rPh>
    <rPh sb="8" eb="9">
      <t>タテ</t>
    </rPh>
    <rPh sb="9" eb="10">
      <t>ミ</t>
    </rPh>
    <rPh sb="11" eb="12">
      <t>メ</t>
    </rPh>
    <rPh sb="18" eb="20">
      <t>ヒョウテキ</t>
    </rPh>
    <rPh sb="21" eb="23">
      <t>シヨウ</t>
    </rPh>
    <phoneticPr fontId="3"/>
  </si>
  <si>
    <t>社会人</t>
    <rPh sb="0" eb="2">
      <t>シャカイ</t>
    </rPh>
    <rPh sb="2" eb="3">
      <t>ジン</t>
    </rPh>
    <phoneticPr fontId="2"/>
  </si>
  <si>
    <t>大学生</t>
    <rPh sb="0" eb="3">
      <t>ダイガクセイ</t>
    </rPh>
    <phoneticPr fontId="2"/>
  </si>
  <si>
    <t>10.</t>
  </si>
  <si>
    <t>11.</t>
  </si>
  <si>
    <t>12.</t>
  </si>
  <si>
    <t>④加盟団体およびマスメディア、会場内での参加選手や観客への成績表の配布並びに送付（ホームページ掲載を含む）</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</si>
  <si>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</si>
  <si>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</si>
  <si>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</si>
  <si>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</si>
  <si>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</si>
  <si>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　　　ゆうちょ銀行　〇九九（ゼロキュウキュウ）店（０９９）　当座　０２８３１０８</t>
    <rPh sb="7" eb="9">
      <t>ギンコウ</t>
    </rPh>
    <rPh sb="11" eb="12">
      <t>キュウ</t>
    </rPh>
    <rPh sb="12" eb="13">
      <t>キュウ</t>
    </rPh>
    <rPh sb="23" eb="24">
      <t>テン</t>
    </rPh>
    <rPh sb="30" eb="32">
      <t>トウザ</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</si>
  <si>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</si>
  <si>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</si>
  <si>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</si>
  <si>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注意1：上記各部で定員に満たない場合、他の種別を増員する場合があります。</t>
    <rPh sb="0" eb="2">
      <t>チュウイ</t>
    </rPh>
    <rPh sb="4" eb="6">
      <t>ジョウキ</t>
    </rPh>
    <rPh sb="6" eb="8">
      <t>カクブ</t>
    </rPh>
    <rPh sb="9" eb="11">
      <t>テイイン</t>
    </rPh>
    <rPh sb="12" eb="13">
      <t>ミ</t>
    </rPh>
    <rPh sb="16" eb="18">
      <t>バアイ</t>
    </rPh>
    <rPh sb="19" eb="20">
      <t>タ</t>
    </rPh>
    <rPh sb="21" eb="23">
      <t>シュベツ</t>
    </rPh>
    <rPh sb="24" eb="26">
      <t>ゾウイン</t>
    </rPh>
    <rPh sb="28" eb="30">
      <t>バアイ</t>
    </rPh>
    <phoneticPr fontId="3"/>
  </si>
  <si>
    <t>★．高校生以下は参加できません。</t>
    <rPh sb="2" eb="5">
      <t>コウコウセイ</t>
    </rPh>
    <rPh sb="5" eb="7">
      <t>イカ</t>
    </rPh>
    <rPh sb="8" eb="10">
      <t>サンカ</t>
    </rPh>
    <phoneticPr fontId="2"/>
  </si>
  <si>
    <t>競技開催日</t>
    <rPh sb="0" eb="2">
      <t>キョウギ</t>
    </rPh>
    <rPh sb="2" eb="5">
      <t>カイサイビ</t>
    </rPh>
    <phoneticPr fontId="3"/>
  </si>
  <si>
    <t>(日曜日)</t>
  </si>
  <si>
    <t>申込締切</t>
  </si>
  <si>
    <t>(金曜日)当日中必着</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</si>
  <si>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</si>
  <si>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</si>
  <si>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</si>
  <si>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</si>
  <si>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</si>
  <si>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</si>
  <si>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注意：送金は開催確定後に行ってください。</t>
    <rPh sb="0" eb="2">
      <t>チュウイ</t>
    </rPh>
    <rPh sb="3" eb="5">
      <t>ソウキン</t>
    </rPh>
    <rPh sb="6" eb="8">
      <t>カイサイ</t>
    </rPh>
    <rPh sb="8" eb="10">
      <t>カクテイ</t>
    </rPh>
    <rPh sb="10" eb="11">
      <t>ゴ</t>
    </rPh>
    <rPh sb="12" eb="13">
      <t>オコナ</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</si>
  <si>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</si>
  <si>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</si>
  <si>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</si>
  <si>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</si>
  <si>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</si>
  <si>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</si>
  <si>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</si>
  <si>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開催確定後振込</t>
    <rPh sb="0" eb="2">
      <t>カイサイ</t>
    </rPh>
    <rPh sb="2" eb="4">
      <t>カクテイ</t>
    </rPh>
    <rPh sb="4" eb="5">
      <t>ゴ</t>
    </rPh>
    <rPh sb="5" eb="7">
      <t>フリコミ</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</si>
  <si>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</si>
  <si>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</si>
  <si>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</si>
  <si>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1.リカーブ男子</t>
    <phoneticPr fontId="3"/>
  </si>
  <si>
    <t>2.リカーブ女子</t>
    <rPh sb="6" eb="7">
      <t>オンナ</t>
    </rPh>
    <phoneticPr fontId="2"/>
  </si>
  <si>
    <t>注６：公認記録がない場合は、未公認記録欄に練習会の記録を入力してください。</t>
    <rPh sb="0" eb="1">
      <t>チュウ</t>
    </rPh>
    <rPh sb="3" eb="5">
      <t>コウニン</t>
    </rPh>
    <rPh sb="5" eb="7">
      <t>キロク</t>
    </rPh>
    <rPh sb="10" eb="12">
      <t>バアイ</t>
    </rPh>
    <rPh sb="14" eb="17">
      <t>ミコウニン</t>
    </rPh>
    <rPh sb="17" eb="19">
      <t>キロク</t>
    </rPh>
    <rPh sb="19" eb="20">
      <t>ラン</t>
    </rPh>
    <rPh sb="21" eb="24">
      <t>レンシュウカイ</t>
    </rPh>
    <rPh sb="25" eb="27">
      <t>キロク</t>
    </rPh>
    <phoneticPr fontId="3"/>
  </si>
  <si>
    <t>注７：全日ア連登録申請中の場合は未登録欄に「申請中」と入力してください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</si>
  <si>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注８：以下、各セルに別書式の挿入や書式変更をしない事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</si>
  <si>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注９：行数が不足する場合は行を追加して下さい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</si>
  <si>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</si>
  <si>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</si>
  <si>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</si>
  <si>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</si>
  <si>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</si>
  <si>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</si>
  <si>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</si>
  <si>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</si>
  <si>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</si>
  <si>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</si>
  <si>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</si>
  <si>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</si>
  <si>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</si>
  <si>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</si>
  <si>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姓名」間に半角スペース</t>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</si>
  <si>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</si>
  <si>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</si>
  <si>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</si>
  <si>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</si>
  <si>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(金）当日中必着</t>
    <rPh sb="1" eb="2">
      <t>キン</t>
    </rPh>
    <phoneticPr fontId="2"/>
  </si>
  <si>
    <t>3.コンパウンド男子</t>
    <phoneticPr fontId="3"/>
  </si>
  <si>
    <t>4.コンパウンド女子</t>
    <phoneticPr fontId="2"/>
  </si>
  <si>
    <t>5.ベアボウ男子</t>
    <rPh sb="6" eb="8">
      <t>ダンシ</t>
    </rPh>
    <phoneticPr fontId="2"/>
  </si>
  <si>
    <t>6.ベアボウ女子</t>
    <rPh sb="6" eb="8">
      <t>ジョシ</t>
    </rPh>
    <phoneticPr fontId="2"/>
  </si>
  <si>
    <t>注意2：組み合わせの都合で「部」の変更を行う場合が有ります。その場合は連絡致します。</t>
    <rPh sb="0" eb="2">
      <t>チュウイ</t>
    </rPh>
    <rPh sb="4" eb="5">
      <t>ク</t>
    </rPh>
    <rPh sb="6" eb="7">
      <t>ア</t>
    </rPh>
    <rPh sb="10" eb="12">
      <t>ツゴウ</t>
    </rPh>
    <rPh sb="14" eb="15">
      <t>ブ</t>
    </rPh>
    <rPh sb="17" eb="19">
      <t>ヘンコウ</t>
    </rPh>
    <rPh sb="20" eb="21">
      <t>オコナ</t>
    </rPh>
    <rPh sb="22" eb="24">
      <t>バアイ</t>
    </rPh>
    <rPh sb="25" eb="26">
      <t>ア</t>
    </rPh>
    <rPh sb="32" eb="34">
      <t>バアイ</t>
    </rPh>
    <rPh sb="35" eb="37">
      <t>レンラク</t>
    </rPh>
    <rPh sb="37" eb="38">
      <t>イタ</t>
    </rPh>
    <phoneticPr fontId="3"/>
  </si>
  <si>
    <t>社会人　男子</t>
    <rPh sb="0" eb="3">
      <t>シャカイジン</t>
    </rPh>
    <rPh sb="4" eb="6">
      <t>ダンシ</t>
    </rPh>
    <phoneticPr fontId="3"/>
  </si>
  <si>
    <t>★．荒天時は中止する場合が有ります。</t>
    <rPh sb="2" eb="4">
      <t>コウテン</t>
    </rPh>
    <rPh sb="4" eb="5">
      <t>ジ</t>
    </rPh>
    <rPh sb="6" eb="8">
      <t>チュウシ</t>
    </rPh>
    <rPh sb="10" eb="12">
      <t>バアイ</t>
    </rPh>
    <rPh sb="13" eb="14">
      <t>ア</t>
    </rPh>
    <phoneticPr fontId="2"/>
  </si>
  <si>
    <t>・1部2部とも駐車場の混雑が予想されますので早めにお越しください。</t>
    <rPh sb="2" eb="3">
      <t>ブ</t>
    </rPh>
    <rPh sb="4" eb="5">
      <t>ブ</t>
    </rPh>
    <rPh sb="7" eb="10">
      <t>チュウシャジョウ</t>
    </rPh>
    <rPh sb="11" eb="13">
      <t>コンザツ</t>
    </rPh>
    <rPh sb="14" eb="16">
      <t>ヨソウ</t>
    </rPh>
    <rPh sb="22" eb="23">
      <t>ハヤ</t>
    </rPh>
    <rPh sb="26" eb="27">
      <t>コ</t>
    </rPh>
    <phoneticPr fontId="2"/>
  </si>
  <si>
    <t>・荒天時は中止する場合が有ります。</t>
    <rPh sb="1" eb="3">
      <t>コウテン</t>
    </rPh>
    <rPh sb="3" eb="4">
      <t>ジ</t>
    </rPh>
    <rPh sb="5" eb="7">
      <t>チュウシ</t>
    </rPh>
    <rPh sb="9" eb="11">
      <t>バアイ</t>
    </rPh>
    <rPh sb="12" eb="13">
      <t>ア</t>
    </rPh>
    <phoneticPr fontId="2"/>
  </si>
  <si>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</si>
  <si>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t>3.</t>
    <phoneticPr fontId="2"/>
  </si>
  <si>
    <t>京都府アーチェリー連盟（以下、府ア連と言う。）</t>
    <rPh sb="12" eb="14">
      <t>イカ</t>
    </rPh>
    <rPh sb="15" eb="16">
      <t>フ</t>
    </rPh>
    <rPh sb="17" eb="18">
      <t>レン</t>
    </rPh>
    <rPh sb="19" eb="20">
      <t>イ</t>
    </rPh>
    <phoneticPr fontId="3"/>
  </si>
  <si>
    <t>(日）</t>
    <rPh sb="1" eb="2">
      <t>ニチ</t>
    </rPh>
    <phoneticPr fontId="2"/>
  </si>
  <si>
    <t>全日本競技規則2022-2023年 18mラウンド　60射　公認競技会とする。</t>
    <rPh sb="28" eb="29">
      <t>シャ</t>
    </rPh>
    <rPh sb="30" eb="32">
      <t>コウニン</t>
    </rPh>
    <rPh sb="32" eb="35">
      <t>キョウギカイ</t>
    </rPh>
    <phoneticPr fontId="3"/>
  </si>
  <si>
    <t>・行射は「AB-CD」の2立ち予定。</t>
    <rPh sb="1" eb="2">
      <t>ギョウ</t>
    </rPh>
    <rPh sb="2" eb="3">
      <t>シャ</t>
    </rPh>
    <rPh sb="13" eb="14">
      <t>タチ</t>
    </rPh>
    <rPh sb="15" eb="17">
      <t>ヨテイ</t>
    </rPh>
    <phoneticPr fontId="2"/>
  </si>
  <si>
    <t>（2021/1/1～2022/9/19迄の公認記録）</t>
    <phoneticPr fontId="3"/>
  </si>
  <si>
    <t>全日本アーチェリー連盟に2022年度登録者。</t>
    <rPh sb="0" eb="3">
      <t>ゼンニホン</t>
    </rPh>
    <rPh sb="9" eb="10">
      <t>レン</t>
    </rPh>
    <rPh sb="10" eb="11">
      <t>メイ</t>
    </rPh>
    <rPh sb="20" eb="21">
      <t>シャ</t>
    </rPh>
    <phoneticPr fontId="3"/>
  </si>
  <si>
    <t>※府ア連員優先。</t>
    <rPh sb="1" eb="2">
      <t>フ</t>
    </rPh>
    <rPh sb="3" eb="4">
      <t>レン</t>
    </rPh>
    <rPh sb="4" eb="5">
      <t>イン</t>
    </rPh>
    <rPh sb="5" eb="7">
      <t>ユウセン</t>
    </rPh>
    <phoneticPr fontId="2"/>
  </si>
  <si>
    <t>・府ア連員以外は「\500」加算。</t>
    <rPh sb="1" eb="2">
      <t>フ</t>
    </rPh>
    <rPh sb="3" eb="4">
      <t>レン</t>
    </rPh>
    <rPh sb="4" eb="5">
      <t>イン</t>
    </rPh>
    <rPh sb="5" eb="7">
      <t>イガイ</t>
    </rPh>
    <rPh sb="14" eb="16">
      <t>カサン</t>
    </rPh>
    <phoneticPr fontId="2"/>
  </si>
  <si>
    <t>但し、完全入れ替えで行います。</t>
    <rPh sb="0" eb="1">
      <t>タダ</t>
    </rPh>
    <rPh sb="3" eb="5">
      <t>カンゼン</t>
    </rPh>
    <rPh sb="5" eb="6">
      <t>イ</t>
    </rPh>
    <rPh sb="7" eb="8">
      <t>カ</t>
    </rPh>
    <rPh sb="10" eb="11">
      <t>オコナ</t>
    </rPh>
    <phoneticPr fontId="2"/>
  </si>
  <si>
    <t>・新型コロナウイルスの感染状況により、中止または内容の変更を行う場合がありますので、ご了承ください。</t>
    <rPh sb="1" eb="3">
      <t>シンガタ</t>
    </rPh>
    <rPh sb="11" eb="13">
      <t>カンセン</t>
    </rPh>
    <rPh sb="13" eb="15">
      <t>ジョウキョウ</t>
    </rPh>
    <rPh sb="19" eb="21">
      <t>チュウシ</t>
    </rPh>
    <rPh sb="24" eb="26">
      <t>ナイヨウ</t>
    </rPh>
    <rPh sb="27" eb="29">
      <t>ヘンコウ</t>
    </rPh>
    <rPh sb="30" eb="31">
      <t>オコナ</t>
    </rPh>
    <rPh sb="32" eb="34">
      <t>バアイ</t>
    </rPh>
    <phoneticPr fontId="3"/>
  </si>
  <si>
    <t>◆2．昼食は各自で準備してください。</t>
    <rPh sb="3" eb="5">
      <t>チュウショク</t>
    </rPh>
    <rPh sb="6" eb="8">
      <t>カクジ</t>
    </rPh>
    <rPh sb="9" eb="11">
      <t>ジュンビ</t>
    </rPh>
    <phoneticPr fontId="3"/>
  </si>
  <si>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</si>
  <si>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</si>
  <si>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</si>
  <si>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</si>
  <si>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</si>
  <si>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</si>
  <si>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</si>
  <si>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2021京都OP</t>
    <rPh sb="4" eb="6">
      <t>キョウト</t>
    </rPh>
    <phoneticPr fontId="3"/>
  </si>
  <si>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</si>
  <si>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　受付　12時から12時30分　用具検査  12時10分～　 競技　12時50分開始予定。</t>
    <rPh sb="1" eb="3">
      <t>ウケツケ</t>
    </rPh>
    <rPh sb="6" eb="7">
      <t>ジ</t>
    </rPh>
    <rPh sb="11" eb="12">
      <t>ジ</t>
    </rPh>
    <rPh sb="14" eb="15">
      <t>プン</t>
    </rPh>
    <rPh sb="31" eb="33">
      <t>キョウギ</t>
    </rPh>
    <rPh sb="36" eb="37">
      <t>ジ</t>
    </rPh>
    <rPh sb="39" eb="40">
      <t>プン</t>
    </rPh>
    <rPh sb="40" eb="44">
      <t>カイシヨテイ</t>
    </rPh>
    <phoneticPr fontId="2"/>
  </si>
  <si>
    <t>　受付　 9時～9時30分　       用具検査　9時10分～　 競技    10時開始予定。</t>
    <rPh sb="1" eb="3">
      <t>ウケツケ</t>
    </rPh>
    <rPh sb="6" eb="7">
      <t>ジ</t>
    </rPh>
    <rPh sb="9" eb="10">
      <t>ジ</t>
    </rPh>
    <rPh sb="27" eb="28">
      <t>ジ</t>
    </rPh>
    <rPh sb="30" eb="31">
      <t>ジ</t>
    </rPh>
    <rPh sb="33" eb="34">
      <t>プンキョウギ</t>
    </rPh>
    <rPh sb="42" eb="43">
      <t>ジ</t>
    </rPh>
    <rPh sb="45" eb="46">
      <t>プンカイシヨテイ</t>
    </rPh>
    <phoneticPr fontId="2"/>
  </si>
  <si>
    <t>京都市横大路運動公園　洋弓場</t>
    <rPh sb="0" eb="3">
      <t>キョウトシ</t>
    </rPh>
    <rPh sb="3" eb="4">
      <t>ヨコ</t>
    </rPh>
    <rPh sb="4" eb="6">
      <t>オオジ</t>
    </rPh>
    <rPh sb="6" eb="10">
      <t>ウンドウコウエン</t>
    </rPh>
    <rPh sb="11" eb="13">
      <t>ヨウキュウ</t>
    </rPh>
    <rPh sb="13" eb="14">
      <t>ジョウ</t>
    </rPh>
    <phoneticPr fontId="3"/>
  </si>
  <si>
    <t>１、府ア連登録者で指定期間の公認記録（60射）の上位者。</t>
    <rPh sb="2" eb="3">
      <t>フ</t>
    </rPh>
    <rPh sb="4" eb="5">
      <t>レン</t>
    </rPh>
    <rPh sb="5" eb="7">
      <t>トウロク</t>
    </rPh>
    <rPh sb="7" eb="8">
      <t>シャ</t>
    </rPh>
    <phoneticPr fontId="3"/>
  </si>
  <si>
    <t>２、府ア連員以外で指定期間の公認記録（60射）の上位者。</t>
    <rPh sb="2" eb="3">
      <t>フ</t>
    </rPh>
    <rPh sb="4" eb="6">
      <t>レンイン</t>
    </rPh>
    <rPh sb="6" eb="8">
      <t>イガイ</t>
    </rPh>
    <rPh sb="9" eb="11">
      <t>シテイ</t>
    </rPh>
    <rPh sb="11" eb="13">
      <t>キカン</t>
    </rPh>
    <rPh sb="14" eb="16">
      <t>コウニン</t>
    </rPh>
    <rPh sb="16" eb="18">
      <t>キロク</t>
    </rPh>
    <rPh sb="21" eb="22">
      <t>シャ</t>
    </rPh>
    <rPh sb="24" eb="26">
      <t>ジョウイ</t>
    </rPh>
    <rPh sb="26" eb="27">
      <t>シャ</t>
    </rPh>
    <phoneticPr fontId="3"/>
  </si>
  <si>
    <t>⑤本連盟のホームページまたはSNS等への画像・映像の掲示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</si>
  <si>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</si>
  <si>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名 　　計</t>
    <rPh sb="0" eb="1">
      <t>メイ</t>
    </rPh>
    <rPh sb="4" eb="5">
      <t>ケイ</t>
    </rPh>
    <phoneticPr fontId="2"/>
  </si>
  <si>
    <t>13.</t>
  </si>
  <si>
    <t>準備・役員</t>
    <rPh sb="0" eb="2">
      <t>ジュンビ</t>
    </rPh>
    <rPh sb="3" eb="5">
      <t>ヤクイン</t>
    </rPh>
    <phoneticPr fontId="2"/>
  </si>
  <si>
    <t>・昼食は各自で準備してください。</t>
    <rPh sb="1" eb="3">
      <t>チュウショク</t>
    </rPh>
    <rPh sb="4" eb="6">
      <t>カクジ</t>
    </rPh>
    <rPh sb="7" eb="9">
      <t>ジュンビ</t>
    </rPh>
    <phoneticPr fontId="2"/>
  </si>
  <si>
    <t>・当日の8時5分より会場設営を行います、役員はそれまでにお越しください。</t>
    <rPh sb="1" eb="3">
      <t>トウジツ</t>
    </rPh>
    <rPh sb="5" eb="6">
      <t>ジ</t>
    </rPh>
    <rPh sb="7" eb="8">
      <t>フン</t>
    </rPh>
    <rPh sb="10" eb="12">
      <t>カイジョウ</t>
    </rPh>
    <rPh sb="12" eb="14">
      <t>セツエイ</t>
    </rPh>
    <rPh sb="15" eb="16">
      <t>オコナ</t>
    </rPh>
    <rPh sb="20" eb="22">
      <t>ヤクイン</t>
    </rPh>
    <rPh sb="29" eb="30">
      <t>コ</t>
    </rPh>
    <phoneticPr fontId="2"/>
  </si>
  <si>
    <t>2022年度　18ｍラウンド記録会①開催要項　</t>
    <rPh sb="4" eb="5">
      <t>ネン</t>
    </rPh>
    <rPh sb="5" eb="6">
      <t>ド</t>
    </rPh>
    <rPh sb="14" eb="16">
      <t>キロク</t>
    </rPh>
    <rPh sb="16" eb="17">
      <t>カイ</t>
    </rPh>
    <rPh sb="18" eb="20">
      <t>カイサイ</t>
    </rPh>
    <rPh sb="20" eb="22">
      <t>ヨウコウ</t>
    </rPh>
    <phoneticPr fontId="3"/>
  </si>
  <si>
    <t>注意3：送金は参加確定後に行ってください。</t>
    <rPh sb="0" eb="2">
      <t>チュウイ</t>
    </rPh>
    <rPh sb="4" eb="6">
      <t>ソウキン</t>
    </rPh>
    <rPh sb="7" eb="9">
      <t>サンカ</t>
    </rPh>
    <rPh sb="9" eb="11">
      <t>カクテイ</t>
    </rPh>
    <rPh sb="11" eb="12">
      <t>ゴ</t>
    </rPh>
    <rPh sb="13" eb="14">
      <t>オコナ</t>
    </rPh>
    <phoneticPr fontId="3"/>
  </si>
  <si>
    <t>注意4：駐車できない事に関しては一切関知いたしません。</t>
    <rPh sb="0" eb="2">
      <t>チュウイ</t>
    </rPh>
    <rPh sb="18" eb="20">
      <t>カンチ</t>
    </rPh>
    <phoneticPr fontId="2"/>
  </si>
  <si>
    <t>2022年度　18ｍラウンド記録会①申込書</t>
    <rPh sb="4" eb="5">
      <t>ネン</t>
    </rPh>
    <rPh sb="5" eb="6">
      <t>ド</t>
    </rPh>
    <rPh sb="18" eb="21">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</si>
</sst>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sz val="11"/>
      <name val="游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18" fillId="0" borderId="0"/>
  </cellStyleXfs>
  <cellXfs count="105">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0" fontId="4" fillId="0" borderId="0" xfId="0" applyFont="1" applyAlignment="1">
      <alignment horizontal="center" vertical="center" shrinkToFit="1"/>
    </xf>
    <xf numFmtId="178"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5" fillId="0" borderId="0" xfId="0" applyFont="1">
      <alignment vertical="center"/>
    </xf>
    <xf numFmtId="0" fontId="4" fillId="0" borderId="0" xfId="0" applyFont="1" applyAlignment="1"/>
    <xf numFmtId="0" fontId="5" fillId="0" borderId="0" xfId="0" applyFont="1" applyAlignment="1">
      <alignment vertical="center" wrapText="1"/>
    </xf>
    <xf numFmtId="179" fontId="4" fillId="0" borderId="0" xfId="0" applyNumberFormat="1" applyFont="1">
      <alignment vertical="center"/>
    </xf>
    <xf numFmtId="0" fontId="4" fillId="0" borderId="0" xfId="0" applyFont="1" applyAlignment="1">
      <alignment horizontal="center"/>
    </xf>
    <xf numFmtId="177" fontId="4" fillId="0" borderId="0" xfId="0" applyNumberFormat="1" applyFont="1" applyAlignment="1">
      <alignment horizontal="right" vertic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49" fontId="4" fillId="0" borderId="0" xfId="0" applyNumberFormat="1" applyFont="1" applyAlignment="1">
      <alignment horizontal="right" vertical="top"/>
    </xf>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8" fillId="0" borderId="0" xfId="0" applyFont="1" applyAlignment="1">
      <alignment horizontal="centerContinuous" vertical="center"/>
    </xf>
    <xf numFmtId="0" fontId="9" fillId="0" borderId="0" xfId="0" applyFont="1">
      <alignment vertical="center"/>
    </xf>
    <xf numFmtId="178" fontId="9" fillId="0" borderId="0" xfId="0" applyNumberFormat="1" applyFont="1" applyAlignment="1">
      <alignment vertical="center" shrinkToFit="1"/>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7" fillId="0" borderId="9" xfId="0" applyFont="1" applyBorder="1" applyAlignment="1">
      <alignment vertical="center" wrapText="1"/>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4" fillId="0" borderId="6" xfId="0" applyFont="1" applyBorder="1" applyAlignment="1">
      <alignment horizontal="center" vertical="center"/>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3" fillId="0" borderId="0" xfId="0" applyFont="1" applyAlignment="1">
      <alignment horizontal="left" vertical="center"/>
    </xf>
    <xf numFmtId="178" fontId="13" fillId="0" borderId="0" xfId="0" applyNumberFormat="1" applyFont="1">
      <alignment vertical="center"/>
    </xf>
    <xf numFmtId="178" fontId="13" fillId="0" borderId="0" xfId="0" applyNumberFormat="1" applyFont="1" applyAlignment="1">
      <alignment horizontal="left" vertical="center"/>
    </xf>
    <xf numFmtId="0" fontId="16" fillId="0" borderId="0" xfId="0" applyFont="1" applyAlignment="1">
      <alignment horizontal="center" vertical="center"/>
    </xf>
    <xf numFmtId="0" fontId="19" fillId="0" borderId="0" xfId="2" applyFont="1" applyAlignment="1">
      <alignment vertical="center"/>
    </xf>
    <xf numFmtId="0" fontId="4" fillId="0" borderId="0" xfId="0" applyFont="1" applyAlignment="1">
      <alignment horizontal="center" vertical="top"/>
    </xf>
    <xf numFmtId="0" fontId="4" fillId="0" borderId="0" xfId="0" applyFont="1" applyFill="1">
      <alignment vertical="center"/>
    </xf>
    <xf numFmtId="0" fontId="4" fillId="0" borderId="0" xfId="0" applyFont="1" applyAlignment="1">
      <alignment vertical="center" wrapText="1"/>
    </xf>
    <xf numFmtId="0" fontId="5" fillId="0" borderId="0" xfId="0" applyFont="1" applyAlignment="1">
      <alignment vertical="center" wrapText="1"/>
    </xf>
    <xf numFmtId="178" fontId="4" fillId="0" borderId="0" xfId="0" applyNumberFormat="1" applyFont="1" applyAlignment="1">
      <alignment horizontal="right" vertical="center"/>
    </xf>
    <xf numFmtId="0" fontId="5" fillId="0" borderId="0" xfId="0" applyFont="1">
      <alignment vertical="center"/>
    </xf>
    <xf numFmtId="178" fontId="4" fillId="0" borderId="0" xfId="0" applyNumberFormat="1" applyFont="1" applyAlignment="1">
      <alignment horizontal="center" vertical="center" shrinkToFit="1"/>
    </xf>
    <xf numFmtId="0" fontId="5" fillId="0" borderId="0" xfId="0" applyFont="1" applyAlignment="1">
      <alignment horizontal="center" vertical="center" shrinkToFit="1"/>
    </xf>
    <xf numFmtId="178" fontId="4" fillId="0" borderId="0" xfId="0" applyNumberFormat="1" applyFont="1">
      <alignment vertical="center"/>
    </xf>
    <xf numFmtId="178" fontId="5" fillId="0" borderId="0" xfId="0" applyNumberFormat="1" applyFont="1">
      <alignment vertical="center"/>
    </xf>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wrapText="1"/>
    </xf>
    <xf numFmtId="0" fontId="4" fillId="0" borderId="1" xfId="0" applyFont="1" applyBorder="1">
      <alignment vertical="center"/>
    </xf>
    <xf numFmtId="0" fontId="5" fillId="0" borderId="2" xfId="0" applyFont="1" applyBorder="1">
      <alignment vertical="center"/>
    </xf>
    <xf numFmtId="0" fontId="7" fillId="0" borderId="9" xfId="0" applyFont="1" applyBorder="1" applyAlignment="1">
      <alignment horizontal="left" vertical="top" wrapText="1"/>
    </xf>
    <xf numFmtId="0" fontId="0" fillId="0" borderId="9" xfId="0" applyBorder="1" applyAlignment="1">
      <alignment vertical="center" wrapText="1"/>
    </xf>
    <xf numFmtId="0" fontId="5" fillId="0" borderId="1" xfId="0" applyFont="1" applyBorder="1" applyAlignment="1">
      <alignment vertical="center" shrinkToFit="1"/>
    </xf>
    <xf numFmtId="0" fontId="0" fillId="0" borderId="10" xfId="0" applyBorder="1" applyAlignment="1">
      <alignment vertical="center" shrinkToFit="1"/>
    </xf>
    <xf numFmtId="0" fontId="0" fillId="0" borderId="2" xfId="0" applyBorder="1">
      <alignment vertical="center"/>
    </xf>
    <xf numFmtId="49" fontId="4" fillId="0" borderId="0" xfId="0" applyNumberFormat="1" applyFont="1" applyFill="1" applyAlignment="1">
      <alignment horizontal="right" vertical="top"/>
    </xf>
    <xf numFmtId="0" fontId="4" fillId="0" borderId="0" xfId="0" applyFont="1" applyFill="1" applyAlignment="1">
      <alignment horizontal="center" vertical="center"/>
    </xf>
    <xf numFmtId="49" fontId="4" fillId="0" borderId="0" xfId="0" applyNumberFormat="1" applyFont="1" applyFill="1" applyAlignment="1">
      <alignment horizontal="right" vertical="center"/>
    </xf>
    <xf numFmtId="0" fontId="4" fillId="0" borderId="0" xfId="0" applyFont="1" applyFill="1" applyAlignment="1">
      <alignment horizontal="right" vertical="center"/>
    </xf>
  </cellXfs>
  <cellStyles count="3">
    <cellStyle name="通貨" xfId="1" builtinId="7"/>
    <cellStyle name="標準" xfId="0" builtinId="0"/>
    <cellStyle name="標準 4" xfId="2" xr:uid="{00000000-0005-0000-0000-000002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8"/>
  <sheetViews>
    <sheetView tabSelected="1" zoomScaleNormal="100" workbookViewId="0">
      <selection activeCell="J60" sqref="J60"/>
    </sheetView>
  </sheetViews>
  <sheetFormatPr defaultColWidth="8" defaultRowHeight="18" x14ac:dyDescent="0.45"/>
  <cols>
    <col min="1" max="1" width="4.3984375" style="1" bestFit="1" customWidth="1"/>
    <col min="2" max="2" width="10.3984375" style="2" bestFit="1" customWidth="1"/>
    <col min="3" max="4" width="7.69921875" style="2" customWidth="1"/>
    <col min="5" max="5" width="3.19921875" style="2" bestFit="1" customWidth="1"/>
    <col min="6" max="6" width="10" style="2" customWidth="1"/>
    <col min="7" max="7" width="7.69921875" style="2" customWidth="1"/>
    <col min="8" max="8" width="3.19921875" style="2" bestFit="1" customWidth="1"/>
    <col min="9" max="9" width="10" style="2" customWidth="1"/>
    <col min="10" max="10" width="8.69921875" style="2" customWidth="1"/>
    <col min="11" max="11" width="3.19921875" style="2" bestFit="1" customWidth="1"/>
    <col min="12" max="12" width="8.69921875" style="2" customWidth="1"/>
    <col min="13" max="13" width="7.69921875" style="2" customWidth="1"/>
    <col min="14" max="14" width="6.19921875" style="2" bestFit="1" customWidth="1"/>
    <col min="15" max="15" width="10" style="2" customWidth="1"/>
    <col min="16" max="16" width="12.19921875" style="2" bestFit="1" customWidth="1"/>
    <col min="17" max="17" width="3.19921875" style="2" bestFit="1" customWidth="1"/>
    <col min="18" max="18" width="10.796875" style="2" customWidth="1"/>
    <col min="19" max="20" width="8.69921875" style="2" customWidth="1"/>
    <col min="21" max="21" width="5.19921875" style="2" bestFit="1" customWidth="1"/>
    <col min="22" max="23" width="5.19921875" style="2" customWidth="1"/>
    <col min="24" max="24" width="5.19921875" style="2" bestFit="1" customWidth="1"/>
    <col min="25" max="25" width="8" style="2"/>
    <col min="26" max="26" width="5.19921875" style="2" bestFit="1" customWidth="1"/>
    <col min="27" max="16384" width="8" style="2"/>
  </cols>
  <sheetData>
    <row r="1" spans="1:15" x14ac:dyDescent="0.45">
      <c r="D1" s="3"/>
      <c r="E1" s="3"/>
      <c r="F1" s="3"/>
      <c r="H1" s="4"/>
      <c r="I1" s="89">
        <v>44823</v>
      </c>
      <c r="J1" s="90"/>
      <c r="K1" s="90"/>
      <c r="L1" s="4"/>
      <c r="M1" s="4"/>
      <c r="N1" s="4"/>
    </row>
    <row r="2" spans="1:15" ht="28.8" x14ac:dyDescent="0.45">
      <c r="A2" s="5" t="s">
        <v>154</v>
      </c>
      <c r="B2" s="6"/>
      <c r="C2" s="6"/>
      <c r="D2" s="6"/>
      <c r="E2" s="6"/>
      <c r="F2" s="6"/>
      <c r="G2" s="6"/>
      <c r="H2" s="6"/>
      <c r="I2" s="6"/>
      <c r="J2" s="6"/>
      <c r="K2" s="6"/>
      <c r="O2" s="7"/>
    </row>
    <row r="3" spans="1:15" x14ac:dyDescent="0.45">
      <c r="A3" s="8"/>
      <c r="O3" s="7"/>
    </row>
    <row r="4" spans="1:15" x14ac:dyDescent="0.45">
      <c r="A4" s="1" t="s">
        <v>0</v>
      </c>
      <c r="B4" s="9" t="s">
        <v>1</v>
      </c>
      <c r="C4" s="10" t="s">
        <v>122</v>
      </c>
      <c r="D4" s="9"/>
      <c r="E4" s="9"/>
      <c r="G4" s="9"/>
      <c r="H4" s="9"/>
      <c r="I4" s="9"/>
      <c r="J4" s="9"/>
      <c r="K4" s="9"/>
      <c r="L4" s="9"/>
      <c r="M4" s="9"/>
      <c r="N4" s="9"/>
      <c r="O4" s="7"/>
    </row>
    <row r="5" spans="1:15" x14ac:dyDescent="0.45">
      <c r="B5" s="9"/>
      <c r="C5" s="10"/>
      <c r="D5" s="9"/>
      <c r="E5" s="9"/>
      <c r="G5" s="9"/>
      <c r="H5" s="9"/>
      <c r="I5" s="9"/>
      <c r="J5" s="9"/>
      <c r="K5" s="9"/>
      <c r="L5" s="9"/>
      <c r="M5" s="9"/>
      <c r="N5" s="9"/>
      <c r="O5" s="7"/>
    </row>
    <row r="6" spans="1:15" x14ac:dyDescent="0.45">
      <c r="A6" s="1" t="s">
        <v>3</v>
      </c>
      <c r="B6" s="9" t="s">
        <v>4</v>
      </c>
      <c r="C6" s="85">
        <v>44857</v>
      </c>
      <c r="D6" s="86"/>
      <c r="F6" s="2" t="s">
        <v>123</v>
      </c>
      <c r="O6" s="7"/>
    </row>
    <row r="7" spans="1:15" x14ac:dyDescent="0.45">
      <c r="B7" s="11" t="s">
        <v>31</v>
      </c>
      <c r="C7" s="12" t="s">
        <v>143</v>
      </c>
      <c r="O7" s="7"/>
    </row>
    <row r="8" spans="1:15" x14ac:dyDescent="0.45">
      <c r="B8" s="11" t="s">
        <v>32</v>
      </c>
      <c r="C8" s="12" t="s">
        <v>142</v>
      </c>
    </row>
    <row r="9" spans="1:15" x14ac:dyDescent="0.45">
      <c r="B9" s="9"/>
      <c r="C9" s="12" t="s">
        <v>117</v>
      </c>
    </row>
    <row r="10" spans="1:15" x14ac:dyDescent="0.45">
      <c r="B10" s="9"/>
      <c r="C10" s="12"/>
    </row>
    <row r="11" spans="1:15" x14ac:dyDescent="0.45">
      <c r="A11" s="1" t="s">
        <v>121</v>
      </c>
      <c r="B11" s="9" t="s">
        <v>24</v>
      </c>
      <c r="C11" s="13" t="s">
        <v>144</v>
      </c>
    </row>
    <row r="12" spans="1:15" x14ac:dyDescent="0.45">
      <c r="A12" s="2"/>
      <c r="C12" s="13" t="s">
        <v>25</v>
      </c>
    </row>
    <row r="13" spans="1:15" x14ac:dyDescent="0.45">
      <c r="A13" s="2"/>
    </row>
    <row r="14" spans="1:15" x14ac:dyDescent="0.45">
      <c r="A14" s="1" t="s">
        <v>5</v>
      </c>
      <c r="B14" s="9" t="s">
        <v>6</v>
      </c>
      <c r="C14" s="2" t="s">
        <v>124</v>
      </c>
    </row>
    <row r="15" spans="1:15" x14ac:dyDescent="0.45">
      <c r="B15" s="9"/>
      <c r="C15" s="2" t="s">
        <v>45</v>
      </c>
    </row>
    <row r="16" spans="1:15" x14ac:dyDescent="0.45">
      <c r="B16" s="9"/>
      <c r="C16" s="2" t="s">
        <v>125</v>
      </c>
    </row>
    <row r="17" spans="1:22" x14ac:dyDescent="0.45">
      <c r="B17" s="9"/>
    </row>
    <row r="18" spans="1:22" x14ac:dyDescent="0.45">
      <c r="A18" s="1" t="s">
        <v>26</v>
      </c>
      <c r="B18" s="9" t="s">
        <v>27</v>
      </c>
      <c r="C18" s="2" t="s">
        <v>28</v>
      </c>
      <c r="O18" s="1"/>
      <c r="P18" s="9"/>
      <c r="Q18" s="7"/>
      <c r="S18" s="9"/>
    </row>
    <row r="19" spans="1:22" x14ac:dyDescent="0.45">
      <c r="B19" s="9"/>
      <c r="C19" s="7" t="s">
        <v>62</v>
      </c>
      <c r="O19" s="1"/>
      <c r="P19" s="9"/>
      <c r="Q19" s="7"/>
      <c r="S19" s="9"/>
    </row>
    <row r="20" spans="1:22" x14ac:dyDescent="0.45">
      <c r="B20" s="9"/>
      <c r="O20" s="1"/>
      <c r="P20" s="9"/>
      <c r="Q20" s="7"/>
      <c r="S20" s="9"/>
    </row>
    <row r="21" spans="1:22" x14ac:dyDescent="0.45">
      <c r="A21" s="1" t="s">
        <v>30</v>
      </c>
      <c r="B21" s="9" t="s">
        <v>29</v>
      </c>
      <c r="C21" s="2" t="s">
        <v>127</v>
      </c>
      <c r="O21" s="1"/>
      <c r="P21" s="9"/>
      <c r="Q21" s="7"/>
      <c r="S21" s="9"/>
    </row>
    <row r="22" spans="1:22" x14ac:dyDescent="0.45">
      <c r="B22" s="9"/>
      <c r="C22" s="2" t="s">
        <v>128</v>
      </c>
      <c r="O22" s="1"/>
      <c r="P22" s="9"/>
      <c r="Q22" s="7"/>
      <c r="S22" s="9"/>
    </row>
    <row r="23" spans="1:22" x14ac:dyDescent="0.45">
      <c r="B23" s="9"/>
      <c r="O23" s="1"/>
      <c r="P23" s="9"/>
      <c r="Q23" s="7"/>
      <c r="S23" s="9"/>
    </row>
    <row r="24" spans="1:22" x14ac:dyDescent="0.45">
      <c r="A24" s="1" t="s">
        <v>43</v>
      </c>
      <c r="B24" s="9" t="s">
        <v>34</v>
      </c>
      <c r="C24" s="9" t="s">
        <v>35</v>
      </c>
      <c r="D24" s="9" t="s">
        <v>36</v>
      </c>
      <c r="E24" s="2">
        <v>8</v>
      </c>
      <c r="F24" s="2" t="s">
        <v>33</v>
      </c>
      <c r="G24" s="9" t="s">
        <v>37</v>
      </c>
      <c r="H24" s="2">
        <v>8</v>
      </c>
      <c r="I24" s="10" t="s">
        <v>149</v>
      </c>
      <c r="J24" s="2">
        <f>SUM(E24:H24)</f>
        <v>16</v>
      </c>
      <c r="K24" s="2" t="s">
        <v>33</v>
      </c>
    </row>
    <row r="25" spans="1:22" x14ac:dyDescent="0.45">
      <c r="A25" s="2"/>
      <c r="B25" s="9"/>
      <c r="C25" s="9"/>
      <c r="D25" s="9"/>
      <c r="G25" s="9"/>
      <c r="I25" s="10"/>
    </row>
    <row r="26" spans="1:22" x14ac:dyDescent="0.45">
      <c r="B26" s="9"/>
      <c r="C26" s="9" t="s">
        <v>38</v>
      </c>
      <c r="D26" s="9" t="s">
        <v>39</v>
      </c>
      <c r="E26" s="2">
        <v>4</v>
      </c>
      <c r="F26" s="2" t="s">
        <v>33</v>
      </c>
      <c r="G26" s="9" t="s">
        <v>40</v>
      </c>
      <c r="H26" s="2">
        <v>4</v>
      </c>
      <c r="I26" s="2" t="s">
        <v>33</v>
      </c>
    </row>
    <row r="27" spans="1:22" x14ac:dyDescent="0.45">
      <c r="B27" s="9"/>
      <c r="D27" s="9" t="s">
        <v>41</v>
      </c>
      <c r="E27" s="2">
        <v>4</v>
      </c>
      <c r="F27" s="2" t="s">
        <v>33</v>
      </c>
      <c r="G27" s="9" t="s">
        <v>42</v>
      </c>
      <c r="H27" s="2">
        <v>4</v>
      </c>
      <c r="I27" s="10" t="s">
        <v>149</v>
      </c>
      <c r="J27" s="2">
        <f>SUM(E26:H27)</f>
        <v>16</v>
      </c>
      <c r="K27" s="2" t="s">
        <v>33</v>
      </c>
    </row>
    <row r="28" spans="1:22" x14ac:dyDescent="0.45">
      <c r="B28" s="9"/>
      <c r="C28" s="2" t="s">
        <v>8</v>
      </c>
      <c r="D28" s="9"/>
      <c r="G28" s="9"/>
      <c r="I28" s="10"/>
      <c r="O28" s="9"/>
      <c r="Q28" s="9"/>
      <c r="T28" s="9"/>
      <c r="V28" s="10"/>
    </row>
    <row r="29" spans="1:22" x14ac:dyDescent="0.45">
      <c r="B29" s="9"/>
      <c r="C29" s="2" t="s">
        <v>145</v>
      </c>
      <c r="D29" s="9"/>
      <c r="G29" s="9"/>
      <c r="I29" s="10"/>
      <c r="O29" s="9"/>
      <c r="Q29" s="9"/>
      <c r="T29" s="9"/>
      <c r="V29" s="10"/>
    </row>
    <row r="30" spans="1:22" x14ac:dyDescent="0.45">
      <c r="B30" s="9"/>
      <c r="C30" s="14" t="s">
        <v>126</v>
      </c>
      <c r="D30" s="9"/>
      <c r="G30" s="9"/>
      <c r="I30" s="10"/>
      <c r="O30" s="9"/>
      <c r="Q30" s="9"/>
      <c r="T30" s="9"/>
      <c r="V30" s="10"/>
    </row>
    <row r="31" spans="1:22" x14ac:dyDescent="0.45">
      <c r="B31" s="9"/>
      <c r="C31" s="2" t="s">
        <v>146</v>
      </c>
      <c r="D31" s="9"/>
      <c r="G31" s="9"/>
      <c r="I31" s="10"/>
      <c r="O31" s="9"/>
      <c r="Q31" s="9"/>
      <c r="T31" s="9"/>
      <c r="V31" s="10"/>
    </row>
    <row r="32" spans="1:22" x14ac:dyDescent="0.45">
      <c r="B32" s="9"/>
      <c r="C32" s="14" t="s">
        <v>126</v>
      </c>
      <c r="O32" s="1"/>
      <c r="P32" s="9"/>
      <c r="Q32" s="7"/>
      <c r="S32" s="9"/>
    </row>
    <row r="33" spans="1:21" x14ac:dyDescent="0.45">
      <c r="B33" s="9"/>
      <c r="C33" s="14" t="s">
        <v>61</v>
      </c>
      <c r="O33" s="1"/>
      <c r="P33" s="9"/>
      <c r="Q33" s="7"/>
      <c r="S33" s="9"/>
    </row>
    <row r="34" spans="1:21" ht="36" customHeight="1" x14ac:dyDescent="0.45">
      <c r="B34" s="9"/>
      <c r="C34" s="93" t="s">
        <v>115</v>
      </c>
      <c r="D34" s="84"/>
      <c r="E34" s="84"/>
      <c r="F34" s="84"/>
      <c r="G34" s="84"/>
      <c r="H34" s="84"/>
      <c r="I34" s="84"/>
      <c r="J34" s="84"/>
      <c r="K34" s="84"/>
      <c r="O34" s="1"/>
      <c r="P34" s="9"/>
      <c r="Q34" s="7"/>
      <c r="S34" s="9"/>
    </row>
    <row r="35" spans="1:21" x14ac:dyDescent="0.45">
      <c r="B35" s="9"/>
      <c r="D35" s="16"/>
      <c r="F35" s="16"/>
      <c r="N35" s="17"/>
      <c r="O35" s="14"/>
      <c r="U35" s="9"/>
    </row>
    <row r="36" spans="1:21" x14ac:dyDescent="0.45">
      <c r="A36" s="1" t="s">
        <v>44</v>
      </c>
      <c r="B36" s="9" t="s">
        <v>9</v>
      </c>
      <c r="C36" s="9" t="s">
        <v>46</v>
      </c>
      <c r="D36" s="18">
        <v>2500</v>
      </c>
      <c r="F36" s="9" t="s">
        <v>47</v>
      </c>
      <c r="G36" s="18">
        <v>2000</v>
      </c>
      <c r="N36" s="17"/>
      <c r="O36" s="14"/>
      <c r="U36" s="9"/>
    </row>
    <row r="37" spans="1:21" x14ac:dyDescent="0.45">
      <c r="A37" s="2"/>
      <c r="B37" s="9"/>
      <c r="C37" s="2" t="s">
        <v>129</v>
      </c>
      <c r="D37" s="19"/>
      <c r="E37" s="20"/>
      <c r="N37" s="17"/>
      <c r="O37" s="14"/>
    </row>
    <row r="38" spans="1:21" x14ac:dyDescent="0.45">
      <c r="B38" s="9"/>
      <c r="C38" s="2" t="s">
        <v>120</v>
      </c>
      <c r="D38" s="19"/>
      <c r="E38" s="20"/>
      <c r="N38" s="17"/>
      <c r="O38" s="14"/>
    </row>
    <row r="39" spans="1:21" x14ac:dyDescent="0.45">
      <c r="B39" s="9"/>
      <c r="D39" s="19"/>
      <c r="E39" s="20"/>
      <c r="N39" s="17"/>
      <c r="O39" s="14"/>
    </row>
    <row r="40" spans="1:21" x14ac:dyDescent="0.45">
      <c r="A40" s="1" t="s">
        <v>48</v>
      </c>
      <c r="B40" s="9" t="s">
        <v>10</v>
      </c>
      <c r="C40" s="87">
        <v>44841</v>
      </c>
      <c r="D40" s="88"/>
      <c r="E40" s="2" t="s">
        <v>110</v>
      </c>
    </row>
    <row r="41" spans="1:21" x14ac:dyDescent="0.45">
      <c r="A41" s="2"/>
      <c r="B41" s="9"/>
      <c r="C41" s="9"/>
      <c r="D41" s="9"/>
      <c r="E41" s="9"/>
      <c r="F41" s="9"/>
    </row>
    <row r="42" spans="1:21" x14ac:dyDescent="0.45">
      <c r="A42" s="1" t="s">
        <v>49</v>
      </c>
      <c r="B42" s="9" t="s">
        <v>11</v>
      </c>
      <c r="C42" s="2" t="s">
        <v>12</v>
      </c>
    </row>
    <row r="43" spans="1:21" x14ac:dyDescent="0.45">
      <c r="B43" s="9"/>
      <c r="C43" s="21"/>
    </row>
    <row r="44" spans="1:21" x14ac:dyDescent="0.45">
      <c r="B44" s="9" t="s">
        <v>13</v>
      </c>
      <c r="C44" s="14" t="s">
        <v>23</v>
      </c>
    </row>
    <row r="45" spans="1:21" x14ac:dyDescent="0.45">
      <c r="B45" s="9"/>
      <c r="C45" s="14" t="s">
        <v>52</v>
      </c>
    </row>
    <row r="46" spans="1:21" x14ac:dyDescent="0.45">
      <c r="B46" s="11"/>
      <c r="C46" s="14" t="s">
        <v>53</v>
      </c>
    </row>
    <row r="47" spans="1:21" x14ac:dyDescent="0.45">
      <c r="B47" s="11"/>
      <c r="C47" s="7"/>
    </row>
    <row r="48" spans="1:21" x14ac:dyDescent="0.45">
      <c r="B48" s="14" t="s">
        <v>54</v>
      </c>
      <c r="C48" s="14" t="s">
        <v>155</v>
      </c>
    </row>
    <row r="49" spans="1:12" x14ac:dyDescent="0.45">
      <c r="B49" s="14"/>
      <c r="C49" s="14" t="s">
        <v>55</v>
      </c>
    </row>
    <row r="50" spans="1:12" x14ac:dyDescent="0.45">
      <c r="B50" s="14"/>
      <c r="C50" s="14" t="s">
        <v>56</v>
      </c>
    </row>
    <row r="51" spans="1:12" x14ac:dyDescent="0.45">
      <c r="B51" s="14"/>
      <c r="C51" s="14" t="s">
        <v>57</v>
      </c>
    </row>
    <row r="52" spans="1:12" x14ac:dyDescent="0.45">
      <c r="B52" s="14"/>
      <c r="C52" s="14" t="s">
        <v>58</v>
      </c>
    </row>
    <row r="53" spans="1:12" x14ac:dyDescent="0.45">
      <c r="B53" s="14"/>
      <c r="C53" s="14" t="s">
        <v>59</v>
      </c>
    </row>
    <row r="54" spans="1:12" x14ac:dyDescent="0.45">
      <c r="B54" s="14"/>
      <c r="C54" s="14" t="s">
        <v>60</v>
      </c>
    </row>
    <row r="55" spans="1:12" x14ac:dyDescent="0.45">
      <c r="B55" s="11"/>
      <c r="C55" s="7"/>
    </row>
    <row r="56" spans="1:12" s="24" customFormat="1" x14ac:dyDescent="0.45">
      <c r="A56" s="22" t="s">
        <v>50</v>
      </c>
      <c r="B56" s="81" t="s">
        <v>14</v>
      </c>
      <c r="C56" s="24" t="s">
        <v>118</v>
      </c>
    </row>
    <row r="57" spans="1:12" s="24" customFormat="1" x14ac:dyDescent="0.45">
      <c r="B57" s="23"/>
      <c r="C57" s="24" t="s">
        <v>156</v>
      </c>
    </row>
    <row r="58" spans="1:12" s="24" customFormat="1" x14ac:dyDescent="0.45">
      <c r="A58" s="22"/>
      <c r="B58" s="23"/>
      <c r="C58" s="24" t="s">
        <v>130</v>
      </c>
    </row>
    <row r="59" spans="1:12" s="24" customFormat="1" ht="36" customHeight="1" x14ac:dyDescent="0.45">
      <c r="A59" s="22"/>
      <c r="C59" s="91" t="s">
        <v>131</v>
      </c>
      <c r="D59" s="92"/>
      <c r="E59" s="92"/>
      <c r="F59" s="92"/>
      <c r="G59" s="92"/>
      <c r="H59" s="92"/>
      <c r="I59" s="92"/>
      <c r="J59" s="92"/>
      <c r="K59" s="92"/>
      <c r="L59" s="92"/>
    </row>
    <row r="60" spans="1:12" s="24" customFormat="1" x14ac:dyDescent="0.45">
      <c r="A60" s="22"/>
      <c r="C60" s="12" t="s">
        <v>119</v>
      </c>
      <c r="D60" s="25"/>
      <c r="E60" s="25"/>
      <c r="F60" s="25"/>
      <c r="G60" s="25"/>
      <c r="H60" s="25"/>
      <c r="I60" s="25"/>
      <c r="J60" s="25"/>
      <c r="K60" s="25"/>
      <c r="L60" s="25"/>
    </row>
    <row r="61" spans="1:12" x14ac:dyDescent="0.45">
      <c r="C61" s="7" t="s">
        <v>15</v>
      </c>
    </row>
    <row r="62" spans="1:12" x14ac:dyDescent="0.45">
      <c r="C62" s="2" t="s">
        <v>16</v>
      </c>
    </row>
    <row r="63" spans="1:12" x14ac:dyDescent="0.45">
      <c r="C63" s="2" t="s">
        <v>132</v>
      </c>
    </row>
    <row r="64" spans="1:12" x14ac:dyDescent="0.45">
      <c r="B64" s="11"/>
    </row>
    <row r="65" spans="1:23" x14ac:dyDescent="0.45">
      <c r="A65" s="101" t="s">
        <v>150</v>
      </c>
      <c r="B65" s="102" t="s">
        <v>151</v>
      </c>
      <c r="C65" s="82" t="s">
        <v>153</v>
      </c>
      <c r="D65" s="82"/>
      <c r="E65" s="82"/>
      <c r="F65" s="82"/>
      <c r="G65" s="82"/>
      <c r="H65" s="82"/>
      <c r="I65" s="82"/>
      <c r="J65" s="82"/>
      <c r="K65" s="82"/>
      <c r="L65" s="82"/>
      <c r="P65" s="82"/>
      <c r="Q65" s="82"/>
      <c r="R65" s="82"/>
      <c r="S65" s="82"/>
      <c r="T65" s="82"/>
      <c r="U65" s="82"/>
      <c r="V65" s="82"/>
      <c r="W65" s="82"/>
    </row>
    <row r="66" spans="1:23" x14ac:dyDescent="0.45">
      <c r="A66" s="103"/>
      <c r="B66" s="104"/>
      <c r="C66" s="82" t="s">
        <v>152</v>
      </c>
      <c r="D66" s="82"/>
      <c r="E66" s="82"/>
      <c r="F66" s="82"/>
      <c r="G66" s="82"/>
      <c r="H66" s="82"/>
      <c r="I66" s="82"/>
      <c r="J66" s="82"/>
      <c r="K66" s="82"/>
      <c r="L66" s="82"/>
      <c r="P66" s="82"/>
      <c r="Q66" s="82"/>
      <c r="R66" s="82"/>
      <c r="S66" s="82"/>
      <c r="T66" s="82"/>
      <c r="U66" s="82"/>
      <c r="V66" s="82"/>
      <c r="W66" s="82"/>
    </row>
    <row r="67" spans="1:23" x14ac:dyDescent="0.45">
      <c r="B67" s="11"/>
      <c r="P67" s="82"/>
      <c r="Q67" s="82"/>
      <c r="R67" s="82"/>
      <c r="S67" s="82"/>
      <c r="T67" s="82"/>
      <c r="U67" s="82"/>
      <c r="V67" s="82"/>
      <c r="W67" s="82"/>
    </row>
    <row r="68" spans="1:23" x14ac:dyDescent="0.45">
      <c r="B68" s="11"/>
    </row>
    <row r="69" spans="1:23" x14ac:dyDescent="0.45">
      <c r="A69" s="11"/>
      <c r="B69" s="8" t="s">
        <v>17</v>
      </c>
    </row>
    <row r="70" spans="1:23" x14ac:dyDescent="0.45">
      <c r="A70" s="11"/>
      <c r="C70" s="8" t="s">
        <v>18</v>
      </c>
    </row>
    <row r="71" spans="1:23" x14ac:dyDescent="0.45">
      <c r="A71" s="11"/>
      <c r="B71" s="8" t="s">
        <v>2</v>
      </c>
      <c r="C71" s="2" t="s">
        <v>19</v>
      </c>
    </row>
    <row r="72" spans="1:23" x14ac:dyDescent="0.45">
      <c r="A72" s="11"/>
      <c r="B72" s="8"/>
      <c r="C72" s="2" t="s">
        <v>20</v>
      </c>
    </row>
    <row r="73" spans="1:23" x14ac:dyDescent="0.45">
      <c r="A73" s="11"/>
      <c r="B73" s="8"/>
      <c r="C73" s="2" t="s">
        <v>21</v>
      </c>
    </row>
    <row r="74" spans="1:23" x14ac:dyDescent="0.45">
      <c r="A74" s="11"/>
      <c r="B74" s="8"/>
      <c r="C74" s="83" t="s">
        <v>51</v>
      </c>
      <c r="D74" s="84"/>
      <c r="E74" s="84"/>
      <c r="F74" s="84"/>
      <c r="G74" s="84"/>
      <c r="H74" s="84"/>
      <c r="I74" s="84"/>
      <c r="J74" s="84"/>
      <c r="K74" s="84"/>
      <c r="L74" s="84"/>
    </row>
    <row r="75" spans="1:23" x14ac:dyDescent="0.45">
      <c r="A75" s="11"/>
      <c r="B75" s="8"/>
      <c r="C75" s="80" t="s">
        <v>147</v>
      </c>
      <c r="D75" s="15"/>
      <c r="E75" s="15"/>
      <c r="F75" s="15"/>
      <c r="G75" s="15"/>
      <c r="H75" s="15"/>
      <c r="I75" s="15"/>
      <c r="J75" s="15"/>
      <c r="K75" s="15"/>
      <c r="L75" s="15"/>
      <c r="P75" s="82"/>
      <c r="R75" s="82"/>
    </row>
    <row r="76" spans="1:23" x14ac:dyDescent="0.45">
      <c r="A76" s="11"/>
      <c r="B76" s="8"/>
      <c r="C76" s="80" t="s">
        <v>148</v>
      </c>
      <c r="D76" s="15"/>
      <c r="E76" s="15"/>
      <c r="F76" s="15"/>
      <c r="G76" s="15"/>
      <c r="H76" s="15"/>
      <c r="I76" s="15"/>
      <c r="J76" s="15"/>
      <c r="K76" s="15"/>
      <c r="L76" s="15"/>
      <c r="P76" s="82"/>
      <c r="R76" s="82"/>
    </row>
    <row r="77" spans="1:23" x14ac:dyDescent="0.45">
      <c r="A77" s="11"/>
      <c r="B77" s="8"/>
    </row>
    <row r="78" spans="1:23" x14ac:dyDescent="0.45">
      <c r="A78" s="11"/>
      <c r="B78" s="8" t="s">
        <v>22</v>
      </c>
    </row>
  </sheetData>
  <mergeCells count="6">
    <mergeCell ref="C74:L74"/>
    <mergeCell ref="C6:D6"/>
    <mergeCell ref="C40:D40"/>
    <mergeCell ref="I1:K1"/>
    <mergeCell ref="C59:L59"/>
    <mergeCell ref="C34:K34"/>
  </mergeCells>
  <phoneticPr fontId="2"/>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workbookViewId="0">
      <selection activeCell="C5" sqref="C5:D5"/>
    </sheetView>
  </sheetViews>
  <sheetFormatPr defaultColWidth="8.09765625" defaultRowHeight="18" x14ac:dyDescent="0.45"/>
  <cols>
    <col min="1" max="1" width="2.69921875" style="2" customWidth="1"/>
    <col min="2" max="2" width="11.69921875" style="2" customWidth="1"/>
    <col min="3" max="4" width="20.5" style="2" customWidth="1"/>
    <col min="5" max="5" width="8.19921875" style="2" customWidth="1"/>
    <col min="6" max="6" width="13.19921875" style="2" bestFit="1" customWidth="1"/>
    <col min="7" max="7" width="10.09765625" style="2" customWidth="1"/>
    <col min="8" max="9" width="6.69921875" style="2" bestFit="1" customWidth="1"/>
    <col min="10" max="10" width="7.69921875" style="2" bestFit="1" customWidth="1"/>
    <col min="11" max="11" width="8.09765625" style="2"/>
    <col min="12" max="12" width="20.8984375" style="2" bestFit="1" customWidth="1"/>
    <col min="13" max="16384" width="8.09765625" style="2"/>
  </cols>
  <sheetData>
    <row r="1" spans="1:11" ht="22.2" x14ac:dyDescent="0.45">
      <c r="A1" s="26" t="s">
        <v>157</v>
      </c>
      <c r="B1" s="6"/>
      <c r="C1" s="6"/>
      <c r="D1" s="6"/>
      <c r="E1" s="6"/>
      <c r="F1" s="6"/>
    </row>
    <row r="2" spans="1:11" ht="19.8" x14ac:dyDescent="0.45">
      <c r="B2" s="27" t="s">
        <v>63</v>
      </c>
      <c r="C2" s="28">
        <v>44857</v>
      </c>
      <c r="D2" s="28" t="s">
        <v>64</v>
      </c>
      <c r="H2" s="29"/>
      <c r="I2" s="29"/>
      <c r="J2" s="29"/>
      <c r="K2" s="16"/>
    </row>
    <row r="3" spans="1:11" s="30" customFormat="1" ht="22.2" x14ac:dyDescent="0.45">
      <c r="B3" s="76" t="s">
        <v>65</v>
      </c>
      <c r="C3" s="77">
        <f>+要項!C40</f>
        <v>44841</v>
      </c>
      <c r="D3" s="78" t="s">
        <v>66</v>
      </c>
    </row>
    <row r="4" spans="1:11" s="30" customFormat="1" ht="22.2" x14ac:dyDescent="0.45">
      <c r="B4" s="31"/>
      <c r="C4" s="32"/>
      <c r="D4" s="33"/>
    </row>
    <row r="5" spans="1:11" ht="30" x14ac:dyDescent="0.45">
      <c r="B5" s="34" t="s">
        <v>138</v>
      </c>
      <c r="C5" s="94"/>
      <c r="D5" s="95"/>
      <c r="E5" s="35" t="s">
        <v>136</v>
      </c>
      <c r="F5" s="98"/>
      <c r="G5" s="99"/>
      <c r="H5" s="100"/>
    </row>
    <row r="6" spans="1:11" ht="26.4" x14ac:dyDescent="0.45">
      <c r="B6" s="34" t="s">
        <v>67</v>
      </c>
      <c r="C6" s="94"/>
      <c r="D6" s="95"/>
      <c r="E6" s="35" t="s">
        <v>68</v>
      </c>
      <c r="F6" s="98"/>
      <c r="G6" s="99"/>
      <c r="H6" s="100"/>
      <c r="J6" s="51"/>
    </row>
    <row r="7" spans="1:11" ht="26.4" x14ac:dyDescent="0.45">
      <c r="B7" s="36"/>
      <c r="C7" s="37"/>
      <c r="D7" s="38"/>
      <c r="E7" s="35" t="s">
        <v>69</v>
      </c>
      <c r="F7" s="98"/>
      <c r="G7" s="99"/>
      <c r="H7" s="100"/>
      <c r="J7" s="51"/>
    </row>
    <row r="8" spans="1:11" s="30" customFormat="1" ht="22.2" x14ac:dyDescent="0.45">
      <c r="B8" s="31"/>
      <c r="C8" s="32"/>
      <c r="D8" s="33"/>
    </row>
    <row r="9" spans="1:11" x14ac:dyDescent="0.45">
      <c r="B9" s="2" t="s">
        <v>70</v>
      </c>
    </row>
    <row r="10" spans="1:11" x14ac:dyDescent="0.45">
      <c r="B10" s="2" t="s">
        <v>71</v>
      </c>
    </row>
    <row r="11" spans="1:11" ht="28.8" x14ac:dyDescent="0.45">
      <c r="B11" s="2" t="s">
        <v>72</v>
      </c>
      <c r="C11" s="39" t="s">
        <v>73</v>
      </c>
    </row>
    <row r="12" spans="1:11" x14ac:dyDescent="0.45">
      <c r="C12" s="40" t="s">
        <v>74</v>
      </c>
      <c r="D12" s="40" t="s">
        <v>75</v>
      </c>
      <c r="E12" s="40" t="s">
        <v>76</v>
      </c>
      <c r="F12" s="40" t="s">
        <v>77</v>
      </c>
    </row>
    <row r="13" spans="1:11" x14ac:dyDescent="0.45">
      <c r="B13" s="2" t="s">
        <v>7</v>
      </c>
      <c r="C13" s="41" t="s">
        <v>78</v>
      </c>
      <c r="D13" s="42">
        <v>2000</v>
      </c>
      <c r="E13" s="43"/>
      <c r="F13" s="44">
        <f>+D13*E13</f>
        <v>0</v>
      </c>
    </row>
    <row r="14" spans="1:11" x14ac:dyDescent="0.45">
      <c r="C14" s="41" t="s">
        <v>133</v>
      </c>
      <c r="D14" s="42">
        <v>2000</v>
      </c>
      <c r="E14" s="43"/>
      <c r="F14" s="44">
        <f>+D14*E14</f>
        <v>0</v>
      </c>
    </row>
    <row r="15" spans="1:11" x14ac:dyDescent="0.45">
      <c r="C15" s="41" t="s">
        <v>116</v>
      </c>
      <c r="D15" s="42">
        <v>2500</v>
      </c>
      <c r="E15" s="43"/>
      <c r="F15" s="44">
        <f>+D15*E15</f>
        <v>0</v>
      </c>
    </row>
    <row r="16" spans="1:11" x14ac:dyDescent="0.45">
      <c r="C16" s="45" t="s">
        <v>134</v>
      </c>
      <c r="D16" s="46">
        <v>2500</v>
      </c>
      <c r="E16" s="43"/>
      <c r="F16" s="47">
        <f>+D16*E16</f>
        <v>0</v>
      </c>
    </row>
    <row r="17" spans="2:7" ht="18.600000000000001" thickBot="1" x14ac:dyDescent="0.5">
      <c r="C17" s="41" t="s">
        <v>139</v>
      </c>
      <c r="D17" s="42">
        <v>500</v>
      </c>
      <c r="E17" s="70"/>
      <c r="F17" s="47">
        <f>D17*E17</f>
        <v>0</v>
      </c>
    </row>
    <row r="18" spans="2:7" ht="18.600000000000001" thickBot="1" x14ac:dyDescent="0.5">
      <c r="D18" s="71" t="s">
        <v>79</v>
      </c>
      <c r="E18" s="72">
        <f>SUM(E13:E16)</f>
        <v>0</v>
      </c>
      <c r="F18" s="73">
        <f>SUM(F13:F17)</f>
        <v>0</v>
      </c>
    </row>
    <row r="19" spans="2:7" ht="27" thickBot="1" x14ac:dyDescent="0.5">
      <c r="B19" s="48" t="s">
        <v>80</v>
      </c>
      <c r="C19" s="49" t="s">
        <v>81</v>
      </c>
    </row>
    <row r="20" spans="2:7" ht="22.2" x14ac:dyDescent="0.45">
      <c r="B20" s="2" t="s">
        <v>135</v>
      </c>
      <c r="C20" s="50"/>
      <c r="D20" s="50"/>
      <c r="E20" s="50"/>
      <c r="F20" s="50"/>
    </row>
    <row r="21" spans="2:7" x14ac:dyDescent="0.45">
      <c r="B21" s="13" t="s">
        <v>82</v>
      </c>
      <c r="C21" s="13"/>
      <c r="D21" s="13"/>
      <c r="E21" s="13"/>
      <c r="F21" s="13"/>
    </row>
    <row r="22" spans="2:7" x14ac:dyDescent="0.45">
      <c r="B22" s="13" t="s">
        <v>83</v>
      </c>
      <c r="C22" s="13"/>
      <c r="D22" s="13"/>
      <c r="E22" s="13"/>
      <c r="F22" s="13"/>
    </row>
    <row r="23" spans="2:7" x14ac:dyDescent="0.45">
      <c r="B23" s="13" t="s">
        <v>84</v>
      </c>
      <c r="C23" s="13"/>
      <c r="D23" s="13"/>
      <c r="E23" s="13"/>
      <c r="F23" s="13"/>
    </row>
    <row r="24" spans="2:7" x14ac:dyDescent="0.45">
      <c r="B24" s="13"/>
      <c r="C24" s="2" t="s">
        <v>85</v>
      </c>
      <c r="E24" s="2" t="s">
        <v>86</v>
      </c>
      <c r="F24" s="13"/>
    </row>
    <row r="25" spans="2:7" x14ac:dyDescent="0.45">
      <c r="B25" s="13"/>
      <c r="C25" s="2" t="s">
        <v>111</v>
      </c>
      <c r="E25" s="2" t="s">
        <v>112</v>
      </c>
      <c r="F25" s="13"/>
    </row>
    <row r="26" spans="2:7" x14ac:dyDescent="0.45">
      <c r="B26" s="13"/>
      <c r="C26" s="2" t="s">
        <v>113</v>
      </c>
      <c r="E26" s="2" t="s">
        <v>114</v>
      </c>
    </row>
    <row r="27" spans="2:7" x14ac:dyDescent="0.45">
      <c r="B27" s="13" t="s">
        <v>87</v>
      </c>
      <c r="C27" s="13"/>
      <c r="D27" s="13"/>
      <c r="E27" s="13"/>
      <c r="F27" s="13"/>
    </row>
    <row r="28" spans="2:7" x14ac:dyDescent="0.45">
      <c r="B28" s="13" t="s">
        <v>88</v>
      </c>
      <c r="C28" s="13"/>
      <c r="D28" s="13"/>
      <c r="E28" s="13"/>
      <c r="F28" s="13"/>
    </row>
    <row r="29" spans="2:7" x14ac:dyDescent="0.45">
      <c r="B29" s="21" t="s">
        <v>89</v>
      </c>
      <c r="C29" s="13"/>
      <c r="D29" s="13"/>
      <c r="E29" s="13"/>
      <c r="F29" s="13"/>
    </row>
    <row r="30" spans="2:7" x14ac:dyDescent="0.45">
      <c r="B30" s="2" t="s">
        <v>90</v>
      </c>
      <c r="C30" s="13"/>
      <c r="D30" s="13"/>
      <c r="E30" s="13"/>
      <c r="F30" s="13"/>
    </row>
    <row r="31" spans="2:7" x14ac:dyDescent="0.45">
      <c r="C31" s="13"/>
      <c r="D31" s="13"/>
      <c r="E31" s="13"/>
      <c r="F31" s="13"/>
    </row>
    <row r="32" spans="2:7" ht="26.4" x14ac:dyDescent="0.45">
      <c r="B32" s="27" t="s">
        <v>91</v>
      </c>
      <c r="C32" s="51"/>
      <c r="D32" s="51"/>
      <c r="G32" s="64"/>
    </row>
    <row r="33" spans="1:12" x14ac:dyDescent="0.45">
      <c r="B33" s="21" t="s">
        <v>92</v>
      </c>
      <c r="H33" s="74" t="s">
        <v>93</v>
      </c>
      <c r="I33" s="75"/>
    </row>
    <row r="34" spans="1:12" x14ac:dyDescent="0.45">
      <c r="B34" s="9" t="s">
        <v>94</v>
      </c>
      <c r="E34" s="52" t="s">
        <v>95</v>
      </c>
      <c r="F34" s="52" t="s">
        <v>96</v>
      </c>
      <c r="G34" s="40" t="s">
        <v>97</v>
      </c>
      <c r="H34" s="67" t="s">
        <v>98</v>
      </c>
      <c r="I34" s="68" t="s">
        <v>99</v>
      </c>
      <c r="J34" s="53" t="s">
        <v>100</v>
      </c>
    </row>
    <row r="35" spans="1:12" x14ac:dyDescent="0.45">
      <c r="B35" s="54" t="s">
        <v>101</v>
      </c>
      <c r="C35" s="55" t="s">
        <v>137</v>
      </c>
      <c r="D35" s="55" t="str">
        <f>PHONETIC(C35)</f>
        <v>ニホン ハナコ</v>
      </c>
      <c r="E35" s="56">
        <v>3</v>
      </c>
      <c r="F35" s="56" t="s">
        <v>140</v>
      </c>
      <c r="G35" s="56">
        <v>590</v>
      </c>
      <c r="H35" s="57"/>
      <c r="I35" s="58" t="s">
        <v>102</v>
      </c>
      <c r="J35" s="56" t="s">
        <v>103</v>
      </c>
    </row>
    <row r="36" spans="1:12" ht="36" customHeight="1" x14ac:dyDescent="0.45">
      <c r="B36" s="59" t="s">
        <v>104</v>
      </c>
      <c r="C36" s="60" t="s">
        <v>105</v>
      </c>
      <c r="D36" s="96" t="s">
        <v>141</v>
      </c>
      <c r="E36" s="97"/>
      <c r="G36" s="9"/>
      <c r="H36" s="9"/>
      <c r="I36" s="9"/>
      <c r="L36" s="10"/>
    </row>
    <row r="37" spans="1:12" ht="26.4" x14ac:dyDescent="0.45">
      <c r="B37" s="61"/>
      <c r="C37" s="62"/>
      <c r="D37" s="63"/>
      <c r="E37" s="9"/>
      <c r="F37" s="9" t="s">
        <v>106</v>
      </c>
      <c r="G37" s="9"/>
      <c r="H37" s="74" t="s">
        <v>93</v>
      </c>
      <c r="I37" s="75"/>
      <c r="L37" s="51"/>
    </row>
    <row r="38" spans="1:12" s="9" customFormat="1" ht="26.4" x14ac:dyDescent="0.45">
      <c r="B38" s="40" t="s">
        <v>107</v>
      </c>
      <c r="C38" s="40" t="s">
        <v>108</v>
      </c>
      <c r="D38" s="40" t="s">
        <v>109</v>
      </c>
      <c r="E38" s="52" t="s">
        <v>95</v>
      </c>
      <c r="F38" s="40" t="s">
        <v>96</v>
      </c>
      <c r="G38" s="40" t="s">
        <v>97</v>
      </c>
      <c r="H38" s="67" t="s">
        <v>98</v>
      </c>
      <c r="I38" s="68" t="s">
        <v>99</v>
      </c>
      <c r="J38" s="53" t="s">
        <v>100</v>
      </c>
      <c r="L38" s="79"/>
    </row>
    <row r="39" spans="1:12" ht="26.4" x14ac:dyDescent="0.45">
      <c r="B39" s="65"/>
      <c r="C39" s="41"/>
      <c r="D39" s="41" t="str">
        <f t="shared" ref="D39:D48" si="0">PHONETIC(C39)</f>
        <v/>
      </c>
      <c r="E39" s="40"/>
      <c r="F39" s="40"/>
      <c r="G39" s="66"/>
      <c r="H39" s="67"/>
      <c r="I39" s="68"/>
      <c r="J39" s="41"/>
      <c r="L39" s="51"/>
    </row>
    <row r="40" spans="1:12" ht="26.4" x14ac:dyDescent="0.45">
      <c r="B40" s="69"/>
      <c r="C40" s="41"/>
      <c r="D40" s="41" t="str">
        <f t="shared" si="0"/>
        <v/>
      </c>
      <c r="E40" s="40"/>
      <c r="F40" s="40"/>
      <c r="G40" s="66"/>
      <c r="H40" s="67"/>
      <c r="I40" s="68"/>
      <c r="J40" s="41"/>
      <c r="L40" s="51"/>
    </row>
    <row r="41" spans="1:12" ht="26.4" x14ac:dyDescent="0.45">
      <c r="B41" s="69"/>
      <c r="C41" s="41"/>
      <c r="D41" s="41" t="str">
        <f t="shared" si="0"/>
        <v/>
      </c>
      <c r="E41" s="40"/>
      <c r="F41" s="40"/>
      <c r="G41" s="66"/>
      <c r="H41" s="67"/>
      <c r="I41" s="68"/>
      <c r="J41" s="41"/>
      <c r="L41" s="51"/>
    </row>
    <row r="42" spans="1:12" ht="26.4" x14ac:dyDescent="0.45">
      <c r="B42" s="69"/>
      <c r="C42" s="41"/>
      <c r="D42" s="41" t="str">
        <f t="shared" si="0"/>
        <v/>
      </c>
      <c r="E42" s="40"/>
      <c r="F42" s="40"/>
      <c r="G42" s="66"/>
      <c r="H42" s="67"/>
      <c r="I42" s="68"/>
      <c r="J42" s="41"/>
      <c r="L42" s="51"/>
    </row>
    <row r="43" spans="1:12" ht="26.4" x14ac:dyDescent="0.45">
      <c r="A43" s="2">
        <v>5</v>
      </c>
      <c r="B43" s="69"/>
      <c r="C43" s="41"/>
      <c r="D43" s="41" t="str">
        <f t="shared" si="0"/>
        <v/>
      </c>
      <c r="E43" s="40"/>
      <c r="F43" s="40"/>
      <c r="G43" s="66"/>
      <c r="H43" s="67"/>
      <c r="I43" s="68"/>
      <c r="J43" s="41"/>
      <c r="L43" s="51"/>
    </row>
    <row r="44" spans="1:12" ht="26.4" x14ac:dyDescent="0.45">
      <c r="B44" s="69"/>
      <c r="C44" s="41"/>
      <c r="D44" s="41" t="str">
        <f t="shared" si="0"/>
        <v/>
      </c>
      <c r="E44" s="40"/>
      <c r="F44" s="40"/>
      <c r="G44" s="66"/>
      <c r="H44" s="67"/>
      <c r="I44" s="68"/>
      <c r="J44" s="41"/>
      <c r="L44" s="51"/>
    </row>
    <row r="45" spans="1:12" ht="26.4" x14ac:dyDescent="0.45">
      <c r="B45" s="69"/>
      <c r="C45" s="41"/>
      <c r="D45" s="41" t="str">
        <f t="shared" si="0"/>
        <v/>
      </c>
      <c r="E45" s="40"/>
      <c r="F45" s="40"/>
      <c r="G45" s="66"/>
      <c r="H45" s="67"/>
      <c r="I45" s="68"/>
      <c r="J45" s="41"/>
      <c r="L45" s="51"/>
    </row>
    <row r="46" spans="1:12" ht="26.4" x14ac:dyDescent="0.45">
      <c r="B46" s="69"/>
      <c r="C46" s="41"/>
      <c r="D46" s="41" t="str">
        <f t="shared" si="0"/>
        <v/>
      </c>
      <c r="E46" s="40"/>
      <c r="F46" s="40"/>
      <c r="G46" s="66"/>
      <c r="H46" s="67"/>
      <c r="I46" s="68"/>
      <c r="J46" s="41"/>
      <c r="L46" s="51"/>
    </row>
    <row r="47" spans="1:12" ht="26.4" x14ac:dyDescent="0.45">
      <c r="B47" s="69"/>
      <c r="C47" s="41"/>
      <c r="D47" s="41" t="str">
        <f t="shared" si="0"/>
        <v/>
      </c>
      <c r="E47" s="40"/>
      <c r="F47" s="40"/>
      <c r="G47" s="66"/>
      <c r="H47" s="67"/>
      <c r="I47" s="68"/>
      <c r="J47" s="41"/>
      <c r="L47" s="51"/>
    </row>
    <row r="48" spans="1:12" ht="26.4" x14ac:dyDescent="0.45">
      <c r="A48" s="2">
        <v>10</v>
      </c>
      <c r="B48" s="69"/>
      <c r="C48" s="41"/>
      <c r="D48" s="41" t="str">
        <f t="shared" si="0"/>
        <v/>
      </c>
      <c r="E48" s="40"/>
      <c r="F48" s="40"/>
      <c r="G48" s="66"/>
      <c r="H48" s="67"/>
      <c r="I48" s="68"/>
      <c r="J48" s="41"/>
      <c r="L48" s="51"/>
    </row>
  </sheetData>
  <mergeCells count="6">
    <mergeCell ref="C5:D5"/>
    <mergeCell ref="C6:D6"/>
    <mergeCell ref="D36:E36"/>
    <mergeCell ref="F5:H5"/>
    <mergeCell ref="F6:H6"/>
    <mergeCell ref="F7:H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kae-o</cp:lastModifiedBy>
  <cp:lastPrinted>2022-09-08T12:34:02Z</cp:lastPrinted>
  <dcterms:created xsi:type="dcterms:W3CDTF">2021-10-06T04:33:24Z</dcterms:created>
  <dcterms:modified xsi:type="dcterms:W3CDTF">2022-09-18T15:48:57Z</dcterms:modified>
</cp:coreProperties>
</file>