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B13FA27C-4089-4487-A0C5-EC0470F61820}" xr6:coauthVersionLast="47" xr6:coauthVersionMax="47" xr10:uidLastSave="{00000000-0000-0000-0000-000000000000}"/>
  <bookViews>
    <workbookView xWindow="1116" yWindow="1116" windowWidth="15156" windowHeight="10704" xr2:uid="{00000000-000D-0000-FFFF-FFFF00000000}"/>
  </bookViews>
  <sheets>
    <sheet name="上田杯2022要項" sheetId="3" r:id="rId1"/>
    <sheet name="上田杯2022申込" sheetId="8" r:id="rId2"/>
  </sheets>
  <definedNames>
    <definedName name="_xlnm.Print_Area" localSheetId="0">上田杯2022要項!$A$1:$V$119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1" i="8" l="1"/>
  <c r="G14" i="8" l="1"/>
  <c r="G15" i="8"/>
  <c r="G16" i="8"/>
  <c r="G17" i="8"/>
  <c r="G18" i="8"/>
  <c r="G19" i="8"/>
  <c r="G20" i="8"/>
  <c r="G13" i="8"/>
  <c r="G22" i="8" s="1"/>
  <c r="D66" i="8"/>
  <c r="D50" i="8"/>
  <c r="D53" i="8"/>
  <c r="D60" i="8"/>
  <c r="D67" i="8"/>
  <c r="D51" i="8"/>
  <c r="D57" i="8"/>
  <c r="D48" i="8"/>
  <c r="D62" i="8"/>
  <c r="D65" i="8"/>
  <c r="D49" i="8"/>
  <c r="D56" i="8"/>
  <c r="D63" i="8"/>
  <c r="D58" i="8"/>
  <c r="D61" i="8"/>
  <c r="D43" i="8"/>
  <c r="D52" i="8"/>
  <c r="D59" i="8"/>
  <c r="D54" i="8"/>
  <c r="D64" i="8"/>
  <c r="D55" i="8"/>
  <c r="E97" i="3" l="1"/>
  <c r="Q56" i="3"/>
  <c r="Q55" i="3"/>
  <c r="O69" i="3" l="1"/>
  <c r="Q68" i="3"/>
  <c r="Q67" i="3"/>
  <c r="Q66" i="3"/>
  <c r="Q65" i="3"/>
  <c r="Q63" i="3"/>
  <c r="Q61" i="3"/>
  <c r="Q60" i="3"/>
  <c r="Q59" i="3"/>
  <c r="Q58" i="3"/>
  <c r="Q57" i="3"/>
  <c r="Q69" i="3" l="1"/>
</calcChain>
</file>

<file path=xl/sharedStrings.xml><?xml version="1.0" encoding="utf-8"?>
<sst xmlns="http://schemas.openxmlformats.org/spreadsheetml/2006/main" count="272" uniqueCount="247">
  <si>
    <t>1.</t>
    <phoneticPr fontId="4"/>
  </si>
  <si>
    <t>主  催</t>
  </si>
  <si>
    <t>2.</t>
    <phoneticPr fontId="4"/>
  </si>
  <si>
    <t>期  日</t>
  </si>
  <si>
    <t>3.</t>
    <phoneticPr fontId="4"/>
  </si>
  <si>
    <t>受  付</t>
  </si>
  <si>
    <t>用具検査</t>
    <rPh sb="0" eb="2">
      <t>ヨウグ</t>
    </rPh>
    <phoneticPr fontId="4"/>
  </si>
  <si>
    <t>競技開始</t>
  </si>
  <si>
    <t>競技終了</t>
    <phoneticPr fontId="4"/>
  </si>
  <si>
    <t xml:space="preserve">      </t>
    <phoneticPr fontId="4"/>
  </si>
  <si>
    <t xml:space="preserve">   準備・進行状況によって変更する場合があります。</t>
    <rPh sb="3" eb="5">
      <t>ジュンビ</t>
    </rPh>
    <rPh sb="6" eb="8">
      <t>シンコウ</t>
    </rPh>
    <rPh sb="8" eb="10">
      <t>ジョウキョウ</t>
    </rPh>
    <rPh sb="14" eb="16">
      <t>ヘンコウ</t>
    </rPh>
    <rPh sb="18" eb="20">
      <t>バアイ</t>
    </rPh>
    <phoneticPr fontId="4"/>
  </si>
  <si>
    <t>4.</t>
    <phoneticPr fontId="4"/>
  </si>
  <si>
    <t>会  場</t>
  </si>
  <si>
    <t>5.</t>
    <phoneticPr fontId="4"/>
  </si>
  <si>
    <t>種  目</t>
    <phoneticPr fontId="4"/>
  </si>
  <si>
    <t>6.</t>
    <phoneticPr fontId="4"/>
  </si>
  <si>
    <t>行　射</t>
    <rPh sb="0" eb="1">
      <t>ギョウ</t>
    </rPh>
    <rPh sb="2" eb="3">
      <t>シャ</t>
    </rPh>
    <phoneticPr fontId="4"/>
  </si>
  <si>
    <t>BB 50ｍ部門は 122cm 標的を使用する。</t>
    <rPh sb="6" eb="8">
      <t>ブモン</t>
    </rPh>
    <rPh sb="16" eb="18">
      <t>ヒョウテキ</t>
    </rPh>
    <rPh sb="19" eb="21">
      <t>シヨウ</t>
    </rPh>
    <phoneticPr fontId="4"/>
  </si>
  <si>
    <t xml:space="preserve">  団体戦は行いません</t>
    <rPh sb="2" eb="5">
      <t>ダンタイセン</t>
    </rPh>
    <rPh sb="6" eb="7">
      <t>オコナ</t>
    </rPh>
    <phoneticPr fontId="4"/>
  </si>
  <si>
    <t>7.</t>
    <phoneticPr fontId="4"/>
  </si>
  <si>
    <t>種  別</t>
  </si>
  <si>
    <t>8.</t>
    <phoneticPr fontId="4"/>
  </si>
  <si>
    <t>表　彰</t>
    <rPh sb="0" eb="1">
      <t>オモテ</t>
    </rPh>
    <rPh sb="2" eb="3">
      <t>アキラ</t>
    </rPh>
    <phoneticPr fontId="4"/>
  </si>
  <si>
    <t>9.</t>
    <phoneticPr fontId="4"/>
  </si>
  <si>
    <t>出場資格</t>
  </si>
  <si>
    <t>10.</t>
    <phoneticPr fontId="4"/>
  </si>
  <si>
    <t>参加人数</t>
    <rPh sb="0" eb="2">
      <t>サンカ</t>
    </rPh>
    <rPh sb="2" eb="4">
      <t>ニンズウ</t>
    </rPh>
    <phoneticPr fontId="4"/>
  </si>
  <si>
    <t>11.</t>
    <phoneticPr fontId="4"/>
  </si>
  <si>
    <t>参加費</t>
    <rPh sb="0" eb="3">
      <t>サンカヒ</t>
    </rPh>
    <phoneticPr fontId="4"/>
  </si>
  <si>
    <t>12.</t>
    <phoneticPr fontId="4"/>
  </si>
  <si>
    <t>申込締切</t>
    <phoneticPr fontId="4"/>
  </si>
  <si>
    <t>当日中必着</t>
    <rPh sb="0" eb="2">
      <t>トウジツ</t>
    </rPh>
    <rPh sb="3" eb="5">
      <t>ヒッチャク</t>
    </rPh>
    <phoneticPr fontId="4"/>
  </si>
  <si>
    <t>13.</t>
    <phoneticPr fontId="4"/>
  </si>
  <si>
    <t>参加申込書に必要事項を記入の上、各クラブ単位でメールでお送りください。</t>
    <rPh sb="0" eb="2">
      <t>サンカ</t>
    </rPh>
    <rPh sb="11" eb="13">
      <t>キニュウ</t>
    </rPh>
    <rPh sb="14" eb="15">
      <t>ウエ</t>
    </rPh>
    <rPh sb="16" eb="17">
      <t>カク</t>
    </rPh>
    <rPh sb="20" eb="22">
      <t>タンイ</t>
    </rPh>
    <rPh sb="28" eb="29">
      <t>オク</t>
    </rPh>
    <phoneticPr fontId="4"/>
  </si>
  <si>
    <t>京都府アーチェリー連盟</t>
    <rPh sb="0" eb="3">
      <t>キョウトフ</t>
    </rPh>
    <rPh sb="9" eb="11">
      <t>レンメイ</t>
    </rPh>
    <phoneticPr fontId="4"/>
  </si>
  <si>
    <t>メールアドレス：jimukyoku@kyoto-archery.com</t>
    <phoneticPr fontId="4"/>
  </si>
  <si>
    <t>(Tel 075-712-3642 小笹)</t>
    <rPh sb="18" eb="20">
      <t>オザサ</t>
    </rPh>
    <phoneticPr fontId="4"/>
  </si>
  <si>
    <t>（送金先）</t>
    <rPh sb="1" eb="3">
      <t>ソウキン</t>
    </rPh>
    <rPh sb="3" eb="4">
      <t>サキ</t>
    </rPh>
    <phoneticPr fontId="4"/>
  </si>
  <si>
    <t>注意：送金は参加確定後に行ってください。</t>
    <rPh sb="0" eb="2">
      <t>チュウイ</t>
    </rPh>
    <rPh sb="3" eb="5">
      <t>ソウキン</t>
    </rPh>
    <rPh sb="6" eb="8">
      <t>サンカ</t>
    </rPh>
    <rPh sb="8" eb="10">
      <t>カクテイ</t>
    </rPh>
    <rPh sb="10" eb="11">
      <t>ゴ</t>
    </rPh>
    <rPh sb="12" eb="13">
      <t>オコナ</t>
    </rPh>
    <phoneticPr fontId="4"/>
  </si>
  <si>
    <t>郵便振替　「京都府アーチェリー連盟競技部」　　００９６０－５－２８３１０８</t>
    <rPh sb="0" eb="2">
      <t>ユウビン</t>
    </rPh>
    <rPh sb="2" eb="4">
      <t>フリカエ</t>
    </rPh>
    <rPh sb="6" eb="9">
      <t>キョウトフ</t>
    </rPh>
    <rPh sb="15" eb="17">
      <t>レンメイ</t>
    </rPh>
    <rPh sb="17" eb="20">
      <t>キョウギブ</t>
    </rPh>
    <phoneticPr fontId="4"/>
  </si>
  <si>
    <t>他行からの場合</t>
    <rPh sb="0" eb="2">
      <t>タコウ</t>
    </rPh>
    <rPh sb="5" eb="7">
      <t>バアイ</t>
    </rPh>
    <phoneticPr fontId="4"/>
  </si>
  <si>
    <t>カナ氏名（受取人名）：キヨウトフアーチエリーレンメイキヨウキ゛フ゛</t>
    <rPh sb="2" eb="4">
      <t>シメイ</t>
    </rPh>
    <phoneticPr fontId="4"/>
  </si>
  <si>
    <t>なお、必ず「通信欄」にクラブ名・競技会名及び参加者数を明記して下さい。</t>
    <rPh sb="3" eb="4">
      <t>カナラ</t>
    </rPh>
    <rPh sb="6" eb="8">
      <t>ツウシン</t>
    </rPh>
    <rPh sb="8" eb="9">
      <t>ラン</t>
    </rPh>
    <rPh sb="14" eb="15">
      <t>メイ</t>
    </rPh>
    <rPh sb="16" eb="18">
      <t>キョウギ</t>
    </rPh>
    <rPh sb="18" eb="19">
      <t>カイ</t>
    </rPh>
    <rPh sb="19" eb="20">
      <t>メイ</t>
    </rPh>
    <rPh sb="20" eb="21">
      <t>オヨ</t>
    </rPh>
    <rPh sb="22" eb="25">
      <t>サンカシャ</t>
    </rPh>
    <rPh sb="25" eb="26">
      <t>スウ</t>
    </rPh>
    <rPh sb="27" eb="29">
      <t>メイキ</t>
    </rPh>
    <rPh sb="31" eb="32">
      <t>クダ</t>
    </rPh>
    <phoneticPr fontId="4"/>
  </si>
  <si>
    <t>また、振込人名には必ずクラブ名も記入のこと</t>
    <rPh sb="3" eb="5">
      <t>フリコミ</t>
    </rPh>
    <rPh sb="5" eb="6">
      <t>ヒト</t>
    </rPh>
    <rPh sb="6" eb="7">
      <t>メイ</t>
    </rPh>
    <rPh sb="9" eb="10">
      <t>カナラ</t>
    </rPh>
    <rPh sb="14" eb="15">
      <t>メイ</t>
    </rPh>
    <rPh sb="16" eb="18">
      <t>キニュウ</t>
    </rPh>
    <phoneticPr fontId="4"/>
  </si>
  <si>
    <t>当日役員</t>
    <rPh sb="0" eb="2">
      <t>トウジツ</t>
    </rPh>
    <rPh sb="2" eb="4">
      <t>ヤクイン</t>
    </rPh>
    <phoneticPr fontId="4"/>
  </si>
  <si>
    <t>その他</t>
    <rPh sb="2" eb="3">
      <t>タ</t>
    </rPh>
    <phoneticPr fontId="4"/>
  </si>
  <si>
    <t>【個人情報の取り扱いについて】</t>
    <rPh sb="1" eb="3">
      <t>コジン</t>
    </rPh>
    <rPh sb="3" eb="5">
      <t>ジョウホウ</t>
    </rPh>
    <rPh sb="6" eb="7">
      <t>ト</t>
    </rPh>
    <rPh sb="8" eb="9">
      <t>アツカ</t>
    </rPh>
    <phoneticPr fontId="4"/>
  </si>
  <si>
    <t xml:space="preserve">    使用目的は次のとおりとする</t>
    <rPh sb="4" eb="6">
      <t>シヨウ</t>
    </rPh>
    <rPh sb="6" eb="8">
      <t>モクテキ</t>
    </rPh>
    <rPh sb="9" eb="10">
      <t>ツギ</t>
    </rPh>
    <phoneticPr fontId="4"/>
  </si>
  <si>
    <t>　</t>
    <phoneticPr fontId="4"/>
  </si>
  <si>
    <t>①参加申込団体へのエントリー確定通知</t>
    <rPh sb="1" eb="3">
      <t>サンカ</t>
    </rPh>
    <rPh sb="3" eb="5">
      <t>モウシコミ</t>
    </rPh>
    <rPh sb="5" eb="7">
      <t>ダンタイ</t>
    </rPh>
    <rPh sb="14" eb="16">
      <t>カクテイ</t>
    </rPh>
    <rPh sb="16" eb="18">
      <t>ツウチ</t>
    </rPh>
    <phoneticPr fontId="4"/>
  </si>
  <si>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4"/>
  </si>
  <si>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4"/>
  </si>
  <si>
    <t>④加盟団体およびマスメディア、会場内での参加選手や観客への成績表の配布</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4"/>
  </si>
  <si>
    <t>　　並びに送付（ホームページ掲載を含む）</t>
    <rPh sb="2" eb="3">
      <t>ナラ</t>
    </rPh>
    <rPh sb="5" eb="7">
      <t>ソウフ</t>
    </rPh>
    <rPh sb="14" eb="16">
      <t>ケイサイ</t>
    </rPh>
    <rPh sb="17" eb="18">
      <t>フク</t>
    </rPh>
    <phoneticPr fontId="4"/>
  </si>
  <si>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4"/>
  </si>
  <si>
    <t>(日曜日)</t>
    <rPh sb="1" eb="4">
      <t>ニチヨウビ</t>
    </rPh>
    <phoneticPr fontId="4"/>
  </si>
  <si>
    <t>予定　その後撤収</t>
    <phoneticPr fontId="4"/>
  </si>
  <si>
    <t>マスター・中学生以下の部門は 122cm 標的を使用する。</t>
    <rPh sb="5" eb="8">
      <t>チュウガクセイ</t>
    </rPh>
    <rPh sb="8" eb="10">
      <t>イカ</t>
    </rPh>
    <phoneticPr fontId="4"/>
  </si>
  <si>
    <t>1.</t>
    <phoneticPr fontId="3"/>
  </si>
  <si>
    <t>2.</t>
  </si>
  <si>
    <t>3.</t>
  </si>
  <si>
    <t>4.</t>
  </si>
  <si>
    <t>5.</t>
  </si>
  <si>
    <t>6.</t>
  </si>
  <si>
    <t>7.</t>
  </si>
  <si>
    <t>8.</t>
  </si>
  <si>
    <t>9.</t>
  </si>
  <si>
    <t>10.</t>
  </si>
  <si>
    <t>11.</t>
  </si>
  <si>
    <t>12.</t>
  </si>
  <si>
    <t>13.</t>
  </si>
  <si>
    <t>14.</t>
  </si>
  <si>
    <t>役員の昼食準備は有りません、各自で準備してください。</t>
    <rPh sb="0" eb="2">
      <t>ヤクイン</t>
    </rPh>
    <rPh sb="3" eb="5">
      <t>チュウショク</t>
    </rPh>
    <rPh sb="5" eb="7">
      <t>ジュンビ</t>
    </rPh>
    <rPh sb="8" eb="9">
      <t>ア</t>
    </rPh>
    <rPh sb="14" eb="16">
      <t>カクジ</t>
    </rPh>
    <rPh sb="17" eb="19">
      <t>ジュンビ</t>
    </rPh>
    <phoneticPr fontId="3"/>
  </si>
  <si>
    <t>前日・当日役員の都合がつく方は、事前に事務局小笹までご連絡お願いします。</t>
    <rPh sb="0" eb="2">
      <t>ゼンジツ</t>
    </rPh>
    <rPh sb="3" eb="5">
      <t>トウジツ</t>
    </rPh>
    <rPh sb="5" eb="7">
      <t>ヤクイン</t>
    </rPh>
    <rPh sb="8" eb="10">
      <t>ツゴウ</t>
    </rPh>
    <rPh sb="13" eb="14">
      <t>カタ</t>
    </rPh>
    <rPh sb="16" eb="18">
      <t>ジゼン</t>
    </rPh>
    <rPh sb="19" eb="22">
      <t>ジムキョク</t>
    </rPh>
    <rPh sb="22" eb="24">
      <t>オザサ</t>
    </rPh>
    <rPh sb="27" eb="29">
      <t>レンラク</t>
    </rPh>
    <rPh sb="30" eb="31">
      <t>ネガ</t>
    </rPh>
    <phoneticPr fontId="3"/>
  </si>
  <si>
    <t>以上</t>
    <rPh sb="0" eb="2">
      <t>イジョウ</t>
    </rPh>
    <phoneticPr fontId="4"/>
  </si>
  <si>
    <t>合計</t>
    <rPh sb="0" eb="2">
      <t>ゴウケイ</t>
    </rPh>
    <phoneticPr fontId="3"/>
  </si>
  <si>
    <t>第45回京都府民総合体育大会兼</t>
    <rPh sb="14" eb="15">
      <t>ケン</t>
    </rPh>
    <phoneticPr fontId="4"/>
  </si>
  <si>
    <t>～</t>
    <phoneticPr fontId="3"/>
  </si>
  <si>
    <t>10:30 予定</t>
    <rPh sb="6" eb="8">
      <t>ヨテイ</t>
    </rPh>
    <phoneticPr fontId="4"/>
  </si>
  <si>
    <t>BB男子</t>
    <rPh sb="2" eb="4">
      <t>ダンシ</t>
    </rPh>
    <phoneticPr fontId="3"/>
  </si>
  <si>
    <t>BB女子</t>
    <rPh sb="2" eb="4">
      <t>ジョシ</t>
    </rPh>
    <phoneticPr fontId="3"/>
  </si>
  <si>
    <t>距離</t>
    <rPh sb="0" eb="2">
      <t>キョリ</t>
    </rPh>
    <phoneticPr fontId="3"/>
  </si>
  <si>
    <t>9:00～順次行う</t>
    <rPh sb="5" eb="7">
      <t>ジュンジ</t>
    </rPh>
    <rPh sb="7" eb="8">
      <t>オコナ</t>
    </rPh>
    <phoneticPr fontId="4"/>
  </si>
  <si>
    <t>準　備</t>
    <rPh sb="0" eb="1">
      <t>ジュン</t>
    </rPh>
    <rPh sb="2" eb="3">
      <t>ビ</t>
    </rPh>
    <phoneticPr fontId="3"/>
  </si>
  <si>
    <t>開会式</t>
    <rPh sb="0" eb="3">
      <t>カイカイシキ</t>
    </rPh>
    <phoneticPr fontId="3"/>
  </si>
  <si>
    <t>8:45～9:30</t>
    <phoneticPr fontId="4"/>
  </si>
  <si>
    <t>11.RC高校男子</t>
    <rPh sb="5" eb="7">
      <t>コウコウ</t>
    </rPh>
    <rPh sb="7" eb="9">
      <t>ダンシ</t>
    </rPh>
    <phoneticPr fontId="3"/>
  </si>
  <si>
    <t>12.RC高校女子</t>
    <rPh sb="5" eb="7">
      <t>コウコウ</t>
    </rPh>
    <rPh sb="7" eb="8">
      <t>オンナ</t>
    </rPh>
    <phoneticPr fontId="3"/>
  </si>
  <si>
    <t>13.RC男子</t>
    <phoneticPr fontId="4"/>
  </si>
  <si>
    <t>14.RC女子</t>
    <rPh sb="5" eb="6">
      <t>オンナ</t>
    </rPh>
    <phoneticPr fontId="3"/>
  </si>
  <si>
    <r>
      <rPr>
        <sz val="11"/>
        <color theme="0"/>
        <rFont val="游ゴシック"/>
        <family val="3"/>
        <charset val="128"/>
        <scheme val="minor"/>
      </rPr>
      <t>0</t>
    </r>
    <r>
      <rPr>
        <sz val="11"/>
        <rFont val="游ゴシック"/>
        <family val="3"/>
        <charset val="128"/>
        <scheme val="minor"/>
      </rPr>
      <t>1.RC30ｍ部門男子</t>
    </r>
    <phoneticPr fontId="3"/>
  </si>
  <si>
    <r>
      <rPr>
        <sz val="11"/>
        <color theme="0"/>
        <rFont val="游ゴシック"/>
        <family val="3"/>
        <charset val="128"/>
        <scheme val="minor"/>
      </rPr>
      <t>0</t>
    </r>
    <r>
      <rPr>
        <sz val="11"/>
        <rFont val="游ゴシック"/>
        <family val="3"/>
        <charset val="128"/>
        <scheme val="minor"/>
      </rPr>
      <t>2. RC30ｍ部門女子</t>
    </r>
    <phoneticPr fontId="3"/>
  </si>
  <si>
    <r>
      <rPr>
        <sz val="11"/>
        <color theme="0"/>
        <rFont val="游ゴシック"/>
        <family val="3"/>
        <charset val="128"/>
        <scheme val="minor"/>
      </rPr>
      <t>0</t>
    </r>
    <r>
      <rPr>
        <sz val="11"/>
        <rFont val="游ゴシック"/>
        <family val="3"/>
        <charset val="128"/>
        <scheme val="minor"/>
      </rPr>
      <t>3.CP男子</t>
    </r>
    <phoneticPr fontId="4"/>
  </si>
  <si>
    <r>
      <rPr>
        <sz val="11"/>
        <color theme="0"/>
        <rFont val="游ゴシック"/>
        <family val="3"/>
        <charset val="128"/>
        <scheme val="minor"/>
      </rPr>
      <t>0</t>
    </r>
    <r>
      <rPr>
        <sz val="11"/>
        <rFont val="游ゴシック"/>
        <family val="3"/>
        <charset val="128"/>
        <scheme val="minor"/>
      </rPr>
      <t>4.CP女子</t>
    </r>
    <phoneticPr fontId="3"/>
  </si>
  <si>
    <r>
      <rPr>
        <sz val="11"/>
        <color theme="0"/>
        <rFont val="游ゴシック"/>
        <family val="3"/>
        <charset val="128"/>
        <scheme val="minor"/>
      </rPr>
      <t>0</t>
    </r>
    <r>
      <rPr>
        <sz val="11"/>
        <rFont val="游ゴシック"/>
        <family val="3"/>
        <charset val="128"/>
        <scheme val="minor"/>
      </rPr>
      <t>5.BB男子</t>
    </r>
    <rPh sb="5" eb="7">
      <t>ダンシ</t>
    </rPh>
    <phoneticPr fontId="3"/>
  </si>
  <si>
    <r>
      <rPr>
        <sz val="11"/>
        <color theme="0"/>
        <rFont val="游ゴシック"/>
        <family val="3"/>
        <charset val="128"/>
        <scheme val="minor"/>
      </rPr>
      <t>0</t>
    </r>
    <r>
      <rPr>
        <sz val="11"/>
        <rFont val="游ゴシック"/>
        <family val="3"/>
        <charset val="128"/>
        <scheme val="minor"/>
      </rPr>
      <t>6.BB女子</t>
    </r>
    <rPh sb="5" eb="7">
      <t>ジョシ</t>
    </rPh>
    <phoneticPr fontId="3"/>
  </si>
  <si>
    <r>
      <rPr>
        <sz val="11"/>
        <color theme="0"/>
        <rFont val="游ゴシック"/>
        <family val="3"/>
        <charset val="128"/>
        <scheme val="minor"/>
      </rPr>
      <t>0</t>
    </r>
    <r>
      <rPr>
        <sz val="11"/>
        <rFont val="游ゴシック"/>
        <family val="3"/>
        <charset val="128"/>
        <scheme val="minor"/>
      </rPr>
      <t>7.RCマスター男子</t>
    </r>
    <rPh sb="9" eb="11">
      <t>ダンシ</t>
    </rPh>
    <phoneticPr fontId="4"/>
  </si>
  <si>
    <r>
      <rPr>
        <sz val="11"/>
        <color theme="0"/>
        <rFont val="游ゴシック"/>
        <family val="3"/>
        <charset val="128"/>
        <scheme val="minor"/>
      </rPr>
      <t>0</t>
    </r>
    <r>
      <rPr>
        <sz val="11"/>
        <rFont val="游ゴシック"/>
        <family val="3"/>
        <charset val="128"/>
        <scheme val="minor"/>
      </rPr>
      <t>9.RC中学生以下男子</t>
    </r>
    <rPh sb="5" eb="8">
      <t>チュウガクセイ</t>
    </rPh>
    <rPh sb="8" eb="10">
      <t>イカ</t>
    </rPh>
    <rPh sb="10" eb="12">
      <t>ダンシ</t>
    </rPh>
    <phoneticPr fontId="4"/>
  </si>
  <si>
    <r>
      <rPr>
        <sz val="11"/>
        <color theme="0"/>
        <rFont val="游ゴシック"/>
        <family val="3"/>
        <charset val="128"/>
        <scheme val="minor"/>
      </rPr>
      <t>0</t>
    </r>
    <r>
      <rPr>
        <sz val="11"/>
        <rFont val="游ゴシック"/>
        <family val="3"/>
        <charset val="128"/>
        <scheme val="minor"/>
      </rPr>
      <t>8.RCマスター女子</t>
    </r>
    <rPh sb="9" eb="11">
      <t>ジョシ</t>
    </rPh>
    <phoneticPr fontId="4"/>
  </si>
  <si>
    <t>10.RC中学生以下女子</t>
    <rPh sb="5" eb="8">
      <t>チュウガクセイ</t>
    </rPh>
    <rPh sb="8" eb="10">
      <t>イカ</t>
    </rPh>
    <rPh sb="10" eb="12">
      <t>ジョシ</t>
    </rPh>
    <phoneticPr fontId="4"/>
  </si>
  <si>
    <t>RC30ｍ部門男子</t>
    <phoneticPr fontId="3"/>
  </si>
  <si>
    <t>RC30ｍ部門女子</t>
    <phoneticPr fontId="3"/>
  </si>
  <si>
    <t>RC高校男子</t>
    <rPh sb="2" eb="4">
      <t>コウコウ</t>
    </rPh>
    <rPh sb="4" eb="6">
      <t>ダンシ</t>
    </rPh>
    <phoneticPr fontId="3"/>
  </si>
  <si>
    <t>RC高校女子</t>
    <rPh sb="2" eb="4">
      <t>コウコウ</t>
    </rPh>
    <rPh sb="4" eb="5">
      <t>オンナ</t>
    </rPh>
    <phoneticPr fontId="3"/>
  </si>
  <si>
    <t>RC女子</t>
    <rPh sb="2" eb="3">
      <t>オンナ</t>
    </rPh>
    <phoneticPr fontId="3"/>
  </si>
  <si>
    <t>前日準備</t>
    <rPh sb="0" eb="2">
      <t>ゼンジツ</t>
    </rPh>
    <rPh sb="2" eb="4">
      <t>ジュンビ</t>
    </rPh>
    <phoneticPr fontId="4"/>
  </si>
  <si>
    <t>30m部門は全日本競技規則30mラウンド　72射</t>
    <rPh sb="3" eb="5">
      <t>ブモン</t>
    </rPh>
    <phoneticPr fontId="4"/>
  </si>
  <si>
    <t>距離 70m は全日本競技規則70mラウンド　72射　公認競技会</t>
    <rPh sb="0" eb="2">
      <t>キョリ</t>
    </rPh>
    <rPh sb="25" eb="26">
      <t>シャ</t>
    </rPh>
    <rPh sb="27" eb="29">
      <t>コウニン</t>
    </rPh>
    <rPh sb="29" eb="32">
      <t>キョウギカイ</t>
    </rPh>
    <phoneticPr fontId="4"/>
  </si>
  <si>
    <t>距離 60m は全日本競技規則60mラウンド　72射　公認競技会</t>
    <rPh sb="0" eb="2">
      <t>キョリ</t>
    </rPh>
    <rPh sb="25" eb="26">
      <t>シャ</t>
    </rPh>
    <rPh sb="27" eb="29">
      <t>コウニン</t>
    </rPh>
    <rPh sb="29" eb="32">
      <t>キョウギカイ</t>
    </rPh>
    <phoneticPr fontId="4"/>
  </si>
  <si>
    <t>距離 50m は全日本競技規則50mラウンド　72射　公認競技会</t>
    <rPh sb="0" eb="2">
      <t>キョリ</t>
    </rPh>
    <rPh sb="25" eb="26">
      <t>シャ</t>
    </rPh>
    <rPh sb="27" eb="29">
      <t>コウニン</t>
    </rPh>
    <rPh sb="29" eb="32">
      <t>キョウギカイ</t>
    </rPh>
    <phoneticPr fontId="4"/>
  </si>
  <si>
    <t>RC30ｍ部門は80cm 標的を使用する。</t>
    <phoneticPr fontId="4"/>
  </si>
  <si>
    <t>CP 50ｍ部門は80ｃｍ６リンク標的を使用する。</t>
    <rPh sb="6" eb="8">
      <t>ブモン</t>
    </rPh>
    <rPh sb="17" eb="19">
      <t>ヒョウテキ</t>
    </rPh>
    <rPh sb="20" eb="22">
      <t>シヨウ</t>
    </rPh>
    <phoneticPr fontId="4"/>
  </si>
  <si>
    <t>RC高校生部門・RC部門は 122cm 標的を使用する。</t>
    <rPh sb="2" eb="5">
      <t>コウコウセイ</t>
    </rPh>
    <rPh sb="5" eb="7">
      <t>ブモン</t>
    </rPh>
    <phoneticPr fontId="4"/>
  </si>
  <si>
    <t>全種別対象で京都府アーチェリー連盟表彰規定による。</t>
    <rPh sb="0" eb="1">
      <t>ゼン</t>
    </rPh>
    <rPh sb="1" eb="3">
      <t>シュベツ</t>
    </rPh>
    <rPh sb="3" eb="5">
      <t>タイショウ</t>
    </rPh>
    <rPh sb="6" eb="9">
      <t>キョウトフ</t>
    </rPh>
    <rPh sb="15" eb="17">
      <t>レンメイ</t>
    </rPh>
    <rPh sb="17" eb="21">
      <t>ヒョウショウキテイ</t>
    </rPh>
    <phoneticPr fontId="4"/>
  </si>
  <si>
    <t>※． 当日の表彰は行いません</t>
    <rPh sb="3" eb="5">
      <t>トウジツ</t>
    </rPh>
    <rPh sb="6" eb="8">
      <t>ヒョウショウ</t>
    </rPh>
    <rPh sb="9" eb="10">
      <t>オコナ</t>
    </rPh>
    <phoneticPr fontId="4"/>
  </si>
  <si>
    <t>定　　員</t>
    <rPh sb="0" eb="1">
      <t>テイ</t>
    </rPh>
    <rPh sb="3" eb="4">
      <t>イン</t>
    </rPh>
    <phoneticPr fontId="4"/>
  </si>
  <si>
    <t>部　　門</t>
    <rPh sb="0" eb="1">
      <t>ブ</t>
    </rPh>
    <rPh sb="3" eb="4">
      <t>モン</t>
    </rPh>
    <phoneticPr fontId="3"/>
  </si>
  <si>
    <t>CP男子</t>
    <phoneticPr fontId="3"/>
  </si>
  <si>
    <t>CP女子</t>
    <phoneticPr fontId="3"/>
  </si>
  <si>
    <t>RCマスター男子</t>
    <rPh sb="6" eb="8">
      <t>ダンシ</t>
    </rPh>
    <phoneticPr fontId="3"/>
  </si>
  <si>
    <t>RCマスター女子</t>
    <rPh sb="6" eb="8">
      <t>ジョシ</t>
    </rPh>
    <phoneticPr fontId="3"/>
  </si>
  <si>
    <t>RC中学生以下男子</t>
    <rPh sb="2" eb="5">
      <t>チュウガクセイ</t>
    </rPh>
    <rPh sb="5" eb="7">
      <t>イカ</t>
    </rPh>
    <rPh sb="7" eb="9">
      <t>ダンシ</t>
    </rPh>
    <phoneticPr fontId="3"/>
  </si>
  <si>
    <t>RC中学生以下女子</t>
    <rPh sb="2" eb="5">
      <t>チュウガクセイ</t>
    </rPh>
    <rPh sb="5" eb="7">
      <t>イカ</t>
    </rPh>
    <rPh sb="7" eb="9">
      <t>ジョシ</t>
    </rPh>
    <phoneticPr fontId="3"/>
  </si>
  <si>
    <t>RC男子</t>
    <phoneticPr fontId="3"/>
  </si>
  <si>
    <t>大学生・・・・・・・・・・・</t>
    <rPh sb="2" eb="3">
      <t>セイ</t>
    </rPh>
    <phoneticPr fontId="3"/>
  </si>
  <si>
    <t>一般・・・・・・・・・・・・</t>
    <phoneticPr fontId="3"/>
  </si>
  <si>
    <t>高校生・・・・・・・・・・・</t>
    <rPh sb="2" eb="3">
      <t>セイ</t>
    </rPh>
    <phoneticPr fontId="4"/>
  </si>
  <si>
    <t>中学生以下・・・・・・・・・</t>
    <rPh sb="0" eb="3">
      <t>チュウガクセイ</t>
    </rPh>
    <rPh sb="3" eb="5">
      <t>イカ</t>
    </rPh>
    <phoneticPr fontId="4"/>
  </si>
  <si>
    <t>京都府ア連未登録・・・・・・</t>
    <rPh sb="0" eb="3">
      <t>キョウトフ</t>
    </rPh>
    <rPh sb="4" eb="5">
      <t>レン</t>
    </rPh>
    <rPh sb="5" eb="8">
      <t>ミトウロク</t>
    </rPh>
    <phoneticPr fontId="3"/>
  </si>
  <si>
    <t>京都府アーチェリー連盟（以下、府ア連と言う。）</t>
    <rPh sb="12" eb="14">
      <t>イカ</t>
    </rPh>
    <rPh sb="15" eb="16">
      <t>フ</t>
    </rPh>
    <rPh sb="17" eb="18">
      <t>レン</t>
    </rPh>
    <rPh sb="19" eb="20">
      <t>イ</t>
    </rPh>
    <phoneticPr fontId="3"/>
  </si>
  <si>
    <t>　9:00～9:40</t>
    <phoneticPr fontId="4"/>
  </si>
  <si>
    <t>予定定員</t>
    <rPh sb="0" eb="2">
      <t>ヨテイ</t>
    </rPh>
    <rPh sb="2" eb="3">
      <t>テイ</t>
    </rPh>
    <rPh sb="3" eb="4">
      <t>イン</t>
    </rPh>
    <phoneticPr fontId="3"/>
  </si>
  <si>
    <t>予定的数</t>
    <rPh sb="0" eb="2">
      <t>ヨテイ</t>
    </rPh>
    <rPh sb="2" eb="3">
      <t>マト</t>
    </rPh>
    <rPh sb="3" eb="4">
      <t>スウ</t>
    </rPh>
    <phoneticPr fontId="3"/>
  </si>
  <si>
    <t>南丹市日吉町  日吉総合運動広場</t>
    <rPh sb="8" eb="10">
      <t>ヒヨシ</t>
    </rPh>
    <phoneticPr fontId="1"/>
  </si>
  <si>
    <t>住所：南丹市日吉町胡麻向大戸4番地3外</t>
    <rPh sb="0" eb="2">
      <t>ジュウショ</t>
    </rPh>
    <phoneticPr fontId="3"/>
  </si>
  <si>
    <t>全部門共２立ちで、3分6射の行射。</t>
    <rPh sb="0" eb="1">
      <t>ゼン</t>
    </rPh>
    <rPh sb="1" eb="3">
      <t>ブモン</t>
    </rPh>
    <rPh sb="3" eb="4">
      <t>トモ</t>
    </rPh>
    <rPh sb="5" eb="6">
      <t>タチ</t>
    </rPh>
    <rPh sb="10" eb="11">
      <t>プン</t>
    </rPh>
    <rPh sb="12" eb="13">
      <t>シャ</t>
    </rPh>
    <rPh sb="14" eb="15">
      <t>ギョウ</t>
    </rPh>
    <rPh sb="15" eb="16">
      <t>シャ</t>
    </rPh>
    <phoneticPr fontId="4"/>
  </si>
  <si>
    <t>No</t>
    <phoneticPr fontId="3"/>
  </si>
  <si>
    <t>的サイズ</t>
    <rPh sb="0" eb="1">
      <t>マト</t>
    </rPh>
    <phoneticPr fontId="3"/>
  </si>
  <si>
    <t>80㎝-6R</t>
    <phoneticPr fontId="3"/>
  </si>
  <si>
    <t>80㎝</t>
    <phoneticPr fontId="3"/>
  </si>
  <si>
    <t>122㎝</t>
    <phoneticPr fontId="3"/>
  </si>
  <si>
    <t>※各部門の予定定員(予定的数)は申込状況により変更する場合が有ります。</t>
    <rPh sb="1" eb="4">
      <t>カクブモン</t>
    </rPh>
    <rPh sb="5" eb="9">
      <t>ヨテイテイイン</t>
    </rPh>
    <rPh sb="10" eb="14">
      <t>ヨテイマトスウ</t>
    </rPh>
    <rPh sb="16" eb="18">
      <t>モウシコミ</t>
    </rPh>
    <rPh sb="18" eb="20">
      <t>ジョウキョウ</t>
    </rPh>
    <rPh sb="23" eb="25">
      <t>ヘンコウ</t>
    </rPh>
    <rPh sb="27" eb="29">
      <t>バアイ</t>
    </rPh>
    <rPh sb="30" eb="31">
      <t>ア</t>
    </rPh>
    <phoneticPr fontId="3"/>
  </si>
  <si>
    <t>※各部門で定員に満たない場合、他の種別を増員する場合があります。</t>
    <rPh sb="1" eb="3">
      <t>カクブ</t>
    </rPh>
    <rPh sb="3" eb="4">
      <t>モン</t>
    </rPh>
    <rPh sb="5" eb="7">
      <t>テイイン</t>
    </rPh>
    <rPh sb="8" eb="9">
      <t>ミ</t>
    </rPh>
    <rPh sb="12" eb="14">
      <t>バアイ</t>
    </rPh>
    <rPh sb="15" eb="16">
      <t>タ</t>
    </rPh>
    <rPh sb="17" eb="19">
      <t>シュベツ</t>
    </rPh>
    <rPh sb="20" eb="22">
      <t>ゾウイン</t>
    </rPh>
    <rPh sb="24" eb="26">
      <t>バアイ</t>
    </rPh>
    <phoneticPr fontId="4"/>
  </si>
  <si>
    <t>※定員に満たない場合は府ア連員以外から追加募集を行う場合が有ります。</t>
    <rPh sb="1" eb="3">
      <t>テイイン</t>
    </rPh>
    <rPh sb="4" eb="5">
      <t>ミ</t>
    </rPh>
    <rPh sb="8" eb="10">
      <t>バアイ</t>
    </rPh>
    <rPh sb="11" eb="12">
      <t>フ</t>
    </rPh>
    <rPh sb="13" eb="14">
      <t>レン</t>
    </rPh>
    <rPh sb="14" eb="15">
      <t>イン</t>
    </rPh>
    <rPh sb="15" eb="17">
      <t>イガイ</t>
    </rPh>
    <rPh sb="19" eb="21">
      <t>ツイカ</t>
    </rPh>
    <rPh sb="21" eb="23">
      <t>ボシュウ</t>
    </rPh>
    <rPh sb="24" eb="25">
      <t>オコナ</t>
    </rPh>
    <rPh sb="26" eb="28">
      <t>バアイ</t>
    </rPh>
    <rPh sb="29" eb="30">
      <t>ア</t>
    </rPh>
    <phoneticPr fontId="3"/>
  </si>
  <si>
    <t>定員　最大160名　（ 的数 40 )</t>
    <rPh sb="0" eb="2">
      <t>テイイン</t>
    </rPh>
    <rPh sb="3" eb="5">
      <t>サイダイ</t>
    </rPh>
    <rPh sb="8" eb="9">
      <t>メイ</t>
    </rPh>
    <rPh sb="12" eb="13">
      <t>マト</t>
    </rPh>
    <rPh sb="13" eb="14">
      <t>スウ</t>
    </rPh>
    <phoneticPr fontId="4"/>
  </si>
  <si>
    <t>【種別参加者数の合計によっては、160名にならない場合がある。】</t>
    <rPh sb="1" eb="3">
      <t>シュベツ</t>
    </rPh>
    <rPh sb="3" eb="5">
      <t>サンカ</t>
    </rPh>
    <rPh sb="5" eb="6">
      <t>シャ</t>
    </rPh>
    <rPh sb="6" eb="7">
      <t>スウ</t>
    </rPh>
    <rPh sb="8" eb="10">
      <t>ゴウケイ</t>
    </rPh>
    <rPh sb="19" eb="20">
      <t>メイ</t>
    </rPh>
    <rPh sb="25" eb="27">
      <t>バアイ</t>
    </rPh>
    <phoneticPr fontId="4"/>
  </si>
  <si>
    <t>(木曜日)</t>
    <rPh sb="1" eb="2">
      <t>モク</t>
    </rPh>
    <rPh sb="2" eb="4">
      <t>ヨウビ</t>
    </rPh>
    <phoneticPr fontId="3"/>
  </si>
  <si>
    <t>　ゆうちょ銀行　〇九九（ゼロキュウキュウ）店（０９９）　当座　０２８３１０８</t>
    <rPh sb="5" eb="7">
      <t>ギンコウ</t>
    </rPh>
    <rPh sb="9" eb="10">
      <t>キュウ</t>
    </rPh>
    <rPh sb="10" eb="11">
      <t>キュウ</t>
    </rPh>
    <rPh sb="21" eb="22">
      <t>テン</t>
    </rPh>
    <rPh sb="28" eb="30">
      <t>トウザ</t>
    </rPh>
    <phoneticPr fontId="4"/>
  </si>
  <si>
    <t>申込方法</t>
    <phoneticPr fontId="4"/>
  </si>
  <si>
    <t>(送付先）</t>
    <phoneticPr fontId="4"/>
  </si>
  <si>
    <t>15.</t>
  </si>
  <si>
    <t>16.</t>
  </si>
  <si>
    <t>17.</t>
  </si>
  <si>
    <t>・会場での更衣について、更衣室の入室人数制限を行います、出来るだけ会場での更衣が無いようにお願いします</t>
    <rPh sb="1" eb="3">
      <t>カイジョウ</t>
    </rPh>
    <rPh sb="5" eb="7">
      <t>コウイ</t>
    </rPh>
    <rPh sb="12" eb="15">
      <t>コウイシツ</t>
    </rPh>
    <rPh sb="16" eb="18">
      <t>ニュウシツ</t>
    </rPh>
    <rPh sb="18" eb="20">
      <t>ニンズウ</t>
    </rPh>
    <rPh sb="20" eb="22">
      <t>セイゲン</t>
    </rPh>
    <rPh sb="23" eb="24">
      <t>オコナ</t>
    </rPh>
    <rPh sb="28" eb="30">
      <t>デキ</t>
    </rPh>
    <rPh sb="33" eb="35">
      <t>カイジョウ</t>
    </rPh>
    <rPh sb="37" eb="39">
      <t>コウイ</t>
    </rPh>
    <rPh sb="40" eb="41">
      <t>ナ</t>
    </rPh>
    <rPh sb="46" eb="47">
      <t>ネガ</t>
    </rPh>
    <phoneticPr fontId="3"/>
  </si>
  <si>
    <t>・確定人数が108名以下かつ36的以下の場合は「1立ち行射」で実施する場合が有ります。</t>
    <rPh sb="1" eb="3">
      <t>カクテイ</t>
    </rPh>
    <rPh sb="3" eb="5">
      <t>ニンズウ</t>
    </rPh>
    <rPh sb="9" eb="12">
      <t>メイイカ</t>
    </rPh>
    <rPh sb="16" eb="17">
      <t>マト</t>
    </rPh>
    <rPh sb="17" eb="19">
      <t>イカ</t>
    </rPh>
    <rPh sb="20" eb="22">
      <t>バアイ</t>
    </rPh>
    <rPh sb="25" eb="26">
      <t>タチ</t>
    </rPh>
    <rPh sb="27" eb="28">
      <t>ギョウ</t>
    </rPh>
    <rPh sb="28" eb="29">
      <t>シャ</t>
    </rPh>
    <rPh sb="31" eb="33">
      <t>ジッシ</t>
    </rPh>
    <rPh sb="35" eb="37">
      <t>バアイ</t>
    </rPh>
    <rPh sb="38" eb="39">
      <t>ア</t>
    </rPh>
    <phoneticPr fontId="3"/>
  </si>
  <si>
    <t>・新型コロナウイルスの感染の状況により、中止または内容の変更を行う場合があります。</t>
    <rPh sb="1" eb="3">
      <t>シンガタ</t>
    </rPh>
    <rPh sb="11" eb="13">
      <t>カンセン</t>
    </rPh>
    <rPh sb="14" eb="16">
      <t>ジョウキョウ</t>
    </rPh>
    <rPh sb="20" eb="22">
      <t>チュウシ</t>
    </rPh>
    <rPh sb="25" eb="27">
      <t>ナイヨウ</t>
    </rPh>
    <rPh sb="28" eb="30">
      <t>ヘンコウ</t>
    </rPh>
    <rPh sb="31" eb="32">
      <t>オコナ</t>
    </rPh>
    <rPh sb="33" eb="35">
      <t>バアイ</t>
    </rPh>
    <phoneticPr fontId="4"/>
  </si>
  <si>
    <t xml:space="preserve"> (日曜日)</t>
  </si>
  <si>
    <t>申込締切</t>
  </si>
  <si>
    <t>(木) 必着</t>
  </si>
  <si>
    <t>メールアドレス</t>
    <phoneticPr fontId="4"/>
  </si>
  <si>
    <t>申込責任者名</t>
    <rPh sb="0" eb="2">
      <t>モウシコミ</t>
    </rPh>
    <rPh sb="2" eb="5">
      <t>セキニンシャ</t>
    </rPh>
    <rPh sb="5" eb="6">
      <t>メイ</t>
    </rPh>
    <phoneticPr fontId="4"/>
  </si>
  <si>
    <t>連絡先TEL</t>
    <rPh sb="0" eb="3">
      <t>レンラクサキ</t>
    </rPh>
    <phoneticPr fontId="4"/>
  </si>
  <si>
    <t>連絡先FAX</t>
    <rPh sb="0" eb="3">
      <t>レンラクサキ</t>
    </rPh>
    <phoneticPr fontId="4"/>
  </si>
  <si>
    <t>下記の金額集計表にそれぞれの参加人数及び種別と参加費単価を入力してください。</t>
    <rPh sb="0" eb="2">
      <t>カキ</t>
    </rPh>
    <rPh sb="3" eb="5">
      <t>キンガク</t>
    </rPh>
    <rPh sb="5" eb="7">
      <t>シュウケイ</t>
    </rPh>
    <rPh sb="7" eb="8">
      <t>ヒョウ</t>
    </rPh>
    <rPh sb="14" eb="16">
      <t>サンカ</t>
    </rPh>
    <rPh sb="16" eb="18">
      <t>ニンズウ</t>
    </rPh>
    <rPh sb="18" eb="19">
      <t>オヨ</t>
    </rPh>
    <rPh sb="20" eb="22">
      <t>シュベツ</t>
    </rPh>
    <phoneticPr fontId="4"/>
  </si>
  <si>
    <t>合計金額が自動的に計算されます。</t>
  </si>
  <si>
    <t>金額集計表</t>
    <rPh sb="0" eb="2">
      <t>キンガク</t>
    </rPh>
    <rPh sb="2" eb="4">
      <t>シュウケイ</t>
    </rPh>
    <rPh sb="4" eb="5">
      <t>ヒョウ</t>
    </rPh>
    <phoneticPr fontId="4"/>
  </si>
  <si>
    <t>区分</t>
    <rPh sb="0" eb="2">
      <t>クブン</t>
    </rPh>
    <phoneticPr fontId="4"/>
  </si>
  <si>
    <t>各単価</t>
    <rPh sb="0" eb="1">
      <t>カク</t>
    </rPh>
    <rPh sb="1" eb="3">
      <t>タンカ</t>
    </rPh>
    <phoneticPr fontId="4"/>
  </si>
  <si>
    <t>人数</t>
    <rPh sb="0" eb="2">
      <t>ニンズウ</t>
    </rPh>
    <phoneticPr fontId="4"/>
  </si>
  <si>
    <t>計</t>
    <rPh sb="0" eb="1">
      <t>ケイ</t>
    </rPh>
    <phoneticPr fontId="4"/>
  </si>
  <si>
    <t>中学生以下 男子</t>
    <rPh sb="3" eb="5">
      <t>イカ</t>
    </rPh>
    <rPh sb="6" eb="8">
      <t>ダンシ</t>
    </rPh>
    <phoneticPr fontId="4"/>
  </si>
  <si>
    <t>高校生　男子</t>
    <rPh sb="0" eb="3">
      <t>コウコウセイ</t>
    </rPh>
    <rPh sb="4" eb="6">
      <t>ダンシ</t>
    </rPh>
    <phoneticPr fontId="4"/>
  </si>
  <si>
    <t>大学生　男子</t>
    <rPh sb="0" eb="3">
      <t>ダイガクセイ</t>
    </rPh>
    <rPh sb="4" eb="6">
      <t>ダンシ</t>
    </rPh>
    <phoneticPr fontId="4"/>
  </si>
  <si>
    <t>一般　男子</t>
    <rPh sb="0" eb="2">
      <t>イッパン</t>
    </rPh>
    <rPh sb="3" eb="5">
      <t>ダンシ</t>
    </rPh>
    <phoneticPr fontId="4"/>
  </si>
  <si>
    <t>未登録</t>
    <rPh sb="0" eb="3">
      <t>ミトウロク</t>
    </rPh>
    <phoneticPr fontId="4"/>
  </si>
  <si>
    <t>参加費計</t>
    <rPh sb="0" eb="3">
      <t>サンカヒ</t>
    </rPh>
    <rPh sb="3" eb="4">
      <t>ケイ</t>
    </rPh>
    <phoneticPr fontId="4"/>
  </si>
  <si>
    <t>振込み日</t>
    <rPh sb="0" eb="2">
      <t>フリコ</t>
    </rPh>
    <rPh sb="3" eb="4">
      <t>ビ</t>
    </rPh>
    <phoneticPr fontId="4"/>
  </si>
  <si>
    <t>参加確定後送金</t>
    <rPh sb="0" eb="2">
      <t>サンカ</t>
    </rPh>
    <rPh sb="2" eb="4">
      <t>カクテイ</t>
    </rPh>
    <rPh sb="4" eb="5">
      <t>ゴ</t>
    </rPh>
    <rPh sb="5" eb="7">
      <t>ソウキン</t>
    </rPh>
    <phoneticPr fontId="4"/>
  </si>
  <si>
    <t>注2：氏名を漢字で入力するとフリガナが自動で表示されます。特殊な読み方は訂正してください。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4"/>
  </si>
  <si>
    <t>注3：「姓 名」の間に半角スペースを入れてください。</t>
    <rPh sb="0" eb="1">
      <t>チュウ</t>
    </rPh>
    <rPh sb="4" eb="5">
      <t>セイ</t>
    </rPh>
    <rPh sb="6" eb="7">
      <t>ナ</t>
    </rPh>
    <rPh sb="9" eb="10">
      <t>アイダ</t>
    </rPh>
    <rPh sb="11" eb="13">
      <t>ハンカク</t>
    </rPh>
    <rPh sb="18" eb="19">
      <t>イ</t>
    </rPh>
    <phoneticPr fontId="4"/>
  </si>
  <si>
    <t>注4：種別欄には、下記の番号を入れてください。</t>
    <rPh sb="0" eb="1">
      <t>チュウ</t>
    </rPh>
    <rPh sb="3" eb="4">
      <t>シュ</t>
    </rPh>
    <rPh sb="4" eb="5">
      <t>ベツ</t>
    </rPh>
    <rPh sb="5" eb="6">
      <t>ラン</t>
    </rPh>
    <rPh sb="9" eb="11">
      <t>カキ</t>
    </rPh>
    <rPh sb="12" eb="14">
      <t>バンゴウ</t>
    </rPh>
    <rPh sb="15" eb="16">
      <t>イ</t>
    </rPh>
    <phoneticPr fontId="4"/>
  </si>
  <si>
    <t xml:space="preserve"> 1．30ｍRC部門男子</t>
    <phoneticPr fontId="4"/>
  </si>
  <si>
    <t xml:space="preserve"> 2．30ｍRC部門女子</t>
    <phoneticPr fontId="4"/>
  </si>
  <si>
    <t xml:space="preserve"> 3．50mCP部門男子</t>
    <phoneticPr fontId="4"/>
  </si>
  <si>
    <t xml:space="preserve"> 4．50mＣＰ部門女子</t>
    <phoneticPr fontId="4"/>
  </si>
  <si>
    <t xml:space="preserve"> 5．50mBB部門男子</t>
    <phoneticPr fontId="4"/>
  </si>
  <si>
    <t xml:space="preserve"> 6．50mBB部門女子</t>
    <phoneticPr fontId="4"/>
  </si>
  <si>
    <t>11．70mRC部門高校生男子</t>
    <rPh sb="10" eb="13">
      <t>コウコウセイ</t>
    </rPh>
    <phoneticPr fontId="2"/>
  </si>
  <si>
    <t>12．70mRC部門高校生女子</t>
    <phoneticPr fontId="4"/>
  </si>
  <si>
    <t>13．70mRC部門男子</t>
    <phoneticPr fontId="4"/>
  </si>
  <si>
    <t>14．70mRC部門女子</t>
    <phoneticPr fontId="4"/>
  </si>
  <si>
    <t>競技会参加者名簿</t>
    <rPh sb="5" eb="6">
      <t>シャ</t>
    </rPh>
    <rPh sb="6" eb="8">
      <t>メイボ</t>
    </rPh>
    <phoneticPr fontId="4"/>
  </si>
  <si>
    <t xml:space="preserve"> 記載例</t>
    <rPh sb="1" eb="3">
      <t>キサイ</t>
    </rPh>
    <rPh sb="3" eb="4">
      <t>レイ</t>
    </rPh>
    <phoneticPr fontId="4"/>
  </si>
  <si>
    <t>72射</t>
    <rPh sb="2" eb="3">
      <t>シャ</t>
    </rPh>
    <phoneticPr fontId="4"/>
  </si>
  <si>
    <t>36射</t>
    <rPh sb="2" eb="3">
      <t>シャ</t>
    </rPh>
    <phoneticPr fontId="4"/>
  </si>
  <si>
    <t>どちらか✔</t>
    <phoneticPr fontId="4"/>
  </si>
  <si>
    <t>半角文字で ↓</t>
    <rPh sb="0" eb="2">
      <t>ハンカク</t>
    </rPh>
    <rPh sb="2" eb="4">
      <t>モジ</t>
    </rPh>
    <phoneticPr fontId="4"/>
  </si>
  <si>
    <t>種別</t>
    <rPh sb="0" eb="1">
      <t>シュ</t>
    </rPh>
    <rPh sb="1" eb="2">
      <t>ベツ</t>
    </rPh>
    <phoneticPr fontId="4"/>
  </si>
  <si>
    <t>大会名称</t>
    <rPh sb="0" eb="2">
      <t>タイカイ</t>
    </rPh>
    <rPh sb="2" eb="4">
      <t>メイショウ</t>
    </rPh>
    <phoneticPr fontId="4"/>
  </si>
  <si>
    <t>公認記録</t>
    <rPh sb="0" eb="2">
      <t>コウニン</t>
    </rPh>
    <rPh sb="2" eb="4">
      <t>キロク</t>
    </rPh>
    <phoneticPr fontId="4"/>
  </si>
  <si>
    <t>右射ち</t>
    <rPh sb="0" eb="1">
      <t>ミギ</t>
    </rPh>
    <rPh sb="1" eb="2">
      <t>ウ</t>
    </rPh>
    <phoneticPr fontId="4"/>
  </si>
  <si>
    <t>左射ち</t>
    <rPh sb="0" eb="1">
      <t>ヒダリ</t>
    </rPh>
    <rPh sb="1" eb="2">
      <t>ウ</t>
    </rPh>
    <phoneticPr fontId="4"/>
  </si>
  <si>
    <t>備考</t>
    <rPh sb="0" eb="2">
      <t>ビコウ</t>
    </rPh>
    <phoneticPr fontId="4"/>
  </si>
  <si>
    <t>01234567</t>
    <phoneticPr fontId="4"/>
  </si>
  <si>
    <t>日本 花子</t>
    <rPh sb="0" eb="2">
      <t>ニホン</t>
    </rPh>
    <rPh sb="3" eb="5">
      <t>ハナコ</t>
    </rPh>
    <phoneticPr fontId="4"/>
  </si>
  <si>
    <t>〇</t>
    <phoneticPr fontId="4"/>
  </si>
  <si>
    <t>✔</t>
    <phoneticPr fontId="4"/>
  </si>
  <si>
    <t>車いす</t>
    <rPh sb="0" eb="1">
      <t>クルマ</t>
    </rPh>
    <phoneticPr fontId="4"/>
  </si>
  <si>
    <t>参加者名簿</t>
    <rPh sb="0" eb="3">
      <t>サンカシャ</t>
    </rPh>
    <rPh sb="3" eb="5">
      <t>メイボ</t>
    </rPh>
    <phoneticPr fontId="4"/>
  </si>
  <si>
    <t>フリガナは基本自動変換</t>
    <rPh sb="5" eb="7">
      <t>キホン</t>
    </rPh>
    <rPh sb="7" eb="9">
      <t>ジドウ</t>
    </rPh>
    <rPh sb="9" eb="11">
      <t>ヘンカン</t>
    </rPh>
    <phoneticPr fontId="4"/>
  </si>
  <si>
    <t>なるべく簡単に</t>
    <rPh sb="4" eb="6">
      <t>カンタン</t>
    </rPh>
    <phoneticPr fontId="4"/>
  </si>
  <si>
    <t>登録番号</t>
    <rPh sb="0" eb="2">
      <t>トウロク</t>
    </rPh>
    <rPh sb="2" eb="4">
      <t>バンゴウ</t>
    </rPh>
    <phoneticPr fontId="4"/>
  </si>
  <si>
    <t>選手氏名</t>
    <rPh sb="0" eb="2">
      <t>センシュ</t>
    </rPh>
    <rPh sb="2" eb="4">
      <t>シメイ</t>
    </rPh>
    <phoneticPr fontId="4"/>
  </si>
  <si>
    <t>フリガナ</t>
    <phoneticPr fontId="4"/>
  </si>
  <si>
    <t xml:space="preserve"> 7．60mRC部門マスター男子</t>
    <rPh sb="8" eb="10">
      <t>ブモン</t>
    </rPh>
    <rPh sb="14" eb="16">
      <t>ダンシ</t>
    </rPh>
    <phoneticPr fontId="2"/>
  </si>
  <si>
    <t xml:space="preserve"> 9．60mRC部門中学生以下男子</t>
    <phoneticPr fontId="4"/>
  </si>
  <si>
    <r>
      <t xml:space="preserve">中学生以下 </t>
    </r>
    <r>
      <rPr>
        <sz val="11"/>
        <color indexed="10"/>
        <rFont val="游ゴシック"/>
        <family val="3"/>
        <charset val="128"/>
        <scheme val="minor"/>
      </rPr>
      <t>女子</t>
    </r>
    <rPh sb="3" eb="5">
      <t>イカ</t>
    </rPh>
    <rPh sb="6" eb="8">
      <t>ジョシ</t>
    </rPh>
    <phoneticPr fontId="4"/>
  </si>
  <si>
    <r>
      <t>高校生　</t>
    </r>
    <r>
      <rPr>
        <sz val="11"/>
        <color indexed="10"/>
        <rFont val="游ゴシック"/>
        <family val="3"/>
        <charset val="128"/>
        <scheme val="minor"/>
      </rPr>
      <t>女子</t>
    </r>
    <rPh sb="0" eb="3">
      <t>コウコウセイ</t>
    </rPh>
    <rPh sb="4" eb="6">
      <t>ジョシ</t>
    </rPh>
    <phoneticPr fontId="4"/>
  </si>
  <si>
    <r>
      <t>大学生　</t>
    </r>
    <r>
      <rPr>
        <sz val="11"/>
        <color indexed="10"/>
        <rFont val="游ゴシック"/>
        <family val="3"/>
        <charset val="128"/>
        <scheme val="minor"/>
      </rPr>
      <t>女子</t>
    </r>
    <rPh sb="0" eb="3">
      <t>ダイガクセイ</t>
    </rPh>
    <rPh sb="4" eb="6">
      <t>ジョシ</t>
    </rPh>
    <phoneticPr fontId="4"/>
  </si>
  <si>
    <r>
      <t>一般　</t>
    </r>
    <r>
      <rPr>
        <sz val="11"/>
        <color indexed="10"/>
        <rFont val="游ゴシック"/>
        <family val="3"/>
        <charset val="128"/>
        <scheme val="minor"/>
      </rPr>
      <t>女子</t>
    </r>
    <rPh sb="0" eb="2">
      <t>イッパン</t>
    </rPh>
    <rPh sb="3" eb="5">
      <t>ジョシ</t>
    </rPh>
    <phoneticPr fontId="4"/>
  </si>
  <si>
    <r>
      <t xml:space="preserve">注1：登録番号は8桁です。登録カード番号は7桁なので最初に </t>
    </r>
    <r>
      <rPr>
        <sz val="14"/>
        <color indexed="10"/>
        <rFont val="游ゴシック"/>
        <family val="3"/>
        <charset val="128"/>
        <scheme val="minor"/>
      </rPr>
      <t>「0」を追加</t>
    </r>
    <r>
      <rPr>
        <sz val="11"/>
        <color indexed="10"/>
        <rFont val="游ゴシック"/>
        <family val="3"/>
        <charset val="128"/>
        <scheme val="minor"/>
      </rPr>
      <t xml:space="preserve"> </t>
    </r>
    <r>
      <rPr>
        <sz val="11"/>
        <rFont val="游ゴシック"/>
        <family val="3"/>
        <charset val="128"/>
        <scheme val="minor"/>
      </rPr>
      <t>してください</t>
    </r>
    <rPh sb="0" eb="1">
      <t>チュウ</t>
    </rPh>
    <rPh sb="3" eb="5">
      <t>トウロク</t>
    </rPh>
    <rPh sb="5" eb="7">
      <t>バンゴウ</t>
    </rPh>
    <rPh sb="9" eb="10">
      <t>ケタ</t>
    </rPh>
    <rPh sb="13" eb="15">
      <t>トウロク</t>
    </rPh>
    <rPh sb="18" eb="20">
      <t>バンゴウ</t>
    </rPh>
    <rPh sb="22" eb="23">
      <t>ケタ</t>
    </rPh>
    <rPh sb="26" eb="28">
      <t>サイショ</t>
    </rPh>
    <rPh sb="34" eb="36">
      <t>ツイカ</t>
    </rPh>
    <phoneticPr fontId="4"/>
  </si>
  <si>
    <t xml:space="preserve"> 8．60mRC部門マスター女子</t>
    <rPh sb="8" eb="10">
      <t>ブモン</t>
    </rPh>
    <rPh sb="14" eb="16">
      <t>ジョシ</t>
    </rPh>
    <phoneticPr fontId="2"/>
  </si>
  <si>
    <t>10．60RC部門中学生以下女子</t>
    <phoneticPr fontId="4"/>
  </si>
  <si>
    <t>注5：公認記欄には部門別各距離72射の記録を入力してください。</t>
    <rPh sb="0" eb="1">
      <t>チュウ</t>
    </rPh>
    <rPh sb="3" eb="5">
      <t>コウニン</t>
    </rPh>
    <rPh sb="5" eb="6">
      <t>キ</t>
    </rPh>
    <rPh sb="6" eb="7">
      <t>ラン</t>
    </rPh>
    <rPh sb="9" eb="12">
      <t>ブモンベツ</t>
    </rPh>
    <rPh sb="12" eb="15">
      <t>カクキョリ</t>
    </rPh>
    <rPh sb="17" eb="18">
      <t>シャ</t>
    </rPh>
    <rPh sb="19" eb="21">
      <t>キロク</t>
    </rPh>
    <rPh sb="22" eb="24">
      <t>ニュウリョク</t>
    </rPh>
    <phoneticPr fontId="4"/>
  </si>
  <si>
    <t>注6：各距離72射公認記録が無い場合は練習記録欄に各距離36射記録を入力してください。</t>
    <rPh sb="0" eb="1">
      <t>チュウ</t>
    </rPh>
    <rPh sb="3" eb="6">
      <t>カクキョリ</t>
    </rPh>
    <rPh sb="8" eb="9">
      <t>シャ</t>
    </rPh>
    <rPh sb="9" eb="11">
      <t>コウニン</t>
    </rPh>
    <rPh sb="11" eb="13">
      <t>キロク</t>
    </rPh>
    <rPh sb="14" eb="15">
      <t>ナ</t>
    </rPh>
    <rPh sb="16" eb="18">
      <t>バアイ</t>
    </rPh>
    <rPh sb="19" eb="21">
      <t>レンシュウ</t>
    </rPh>
    <rPh sb="21" eb="24">
      <t>キロクラン</t>
    </rPh>
    <rPh sb="25" eb="28">
      <t>カクキョリ</t>
    </rPh>
    <rPh sb="30" eb="31">
      <t>シャ</t>
    </rPh>
    <rPh sb="31" eb="33">
      <t>キロク</t>
    </rPh>
    <phoneticPr fontId="4"/>
  </si>
  <si>
    <r>
      <t>注7：「右打ち」「左打ち」のどちらかに</t>
    </r>
    <r>
      <rPr>
        <b/>
        <sz val="11"/>
        <rFont val="游ゴシック"/>
        <family val="3"/>
        <charset val="128"/>
        <scheme val="minor"/>
      </rPr>
      <t>必ずチェック</t>
    </r>
    <r>
      <rPr>
        <sz val="11"/>
        <rFont val="游ゴシック"/>
        <family val="3"/>
        <charset val="128"/>
        <scheme val="minor"/>
      </rPr>
      <t>を入れて下さい、立ち組みに使用します。</t>
    </r>
    <rPh sb="0" eb="1">
      <t>チュウ</t>
    </rPh>
    <rPh sb="4" eb="6">
      <t>ミギウ</t>
    </rPh>
    <rPh sb="9" eb="10">
      <t>ヒダリ</t>
    </rPh>
    <rPh sb="10" eb="11">
      <t>ウ</t>
    </rPh>
    <rPh sb="19" eb="20">
      <t>カナラ</t>
    </rPh>
    <rPh sb="26" eb="27">
      <t>イ</t>
    </rPh>
    <rPh sb="29" eb="30">
      <t>クダ</t>
    </rPh>
    <rPh sb="33" eb="34">
      <t>タ</t>
    </rPh>
    <rPh sb="35" eb="36">
      <t>ク</t>
    </rPh>
    <rPh sb="38" eb="40">
      <t>シヨウ</t>
    </rPh>
    <phoneticPr fontId="4"/>
  </si>
  <si>
    <t>注8：以下、各セルに別書式の挿入や書式変更をしない事</t>
    <rPh sb="0" eb="1">
      <t>チュウ</t>
    </rPh>
    <rPh sb="3" eb="5">
      <t>イカ</t>
    </rPh>
    <rPh sb="6" eb="7">
      <t>カク</t>
    </rPh>
    <rPh sb="10" eb="11">
      <t>ベツ</t>
    </rPh>
    <rPh sb="11" eb="12">
      <t>ショ</t>
    </rPh>
    <rPh sb="12" eb="13">
      <t>シキ</t>
    </rPh>
    <rPh sb="14" eb="16">
      <t>ソウニュウ</t>
    </rPh>
    <rPh sb="17" eb="19">
      <t>ショシキ</t>
    </rPh>
    <rPh sb="19" eb="21">
      <t>ヘンコウ</t>
    </rPh>
    <rPh sb="25" eb="26">
      <t>コト</t>
    </rPh>
    <phoneticPr fontId="4"/>
  </si>
  <si>
    <t>注9：行数が不足する場合は行を追加して下さい</t>
    <rPh sb="0" eb="1">
      <t>チュウ</t>
    </rPh>
    <rPh sb="3" eb="5">
      <t>ギョウスウ</t>
    </rPh>
    <rPh sb="6" eb="8">
      <t>フソク</t>
    </rPh>
    <rPh sb="10" eb="12">
      <t>バアイ</t>
    </rPh>
    <rPh sb="13" eb="14">
      <t>ギョウ</t>
    </rPh>
    <rPh sb="15" eb="17">
      <t>ツイカ</t>
    </rPh>
    <rPh sb="19" eb="20">
      <t>クダ</t>
    </rPh>
    <phoneticPr fontId="4"/>
  </si>
  <si>
    <t>姓名」間に半角スペース</t>
    <phoneticPr fontId="4"/>
  </si>
  <si>
    <t>2022春季京都杯</t>
    <rPh sb="4" eb="6">
      <t>シュンキ</t>
    </rPh>
    <rPh sb="6" eb="8">
      <t>キョウト</t>
    </rPh>
    <rPh sb="8" eb="9">
      <t>ハイ</t>
    </rPh>
    <phoneticPr fontId="4"/>
  </si>
  <si>
    <t>公認以外</t>
    <rPh sb="0" eb="4">
      <t>コウニンイガイ</t>
    </rPh>
    <phoneticPr fontId="4"/>
  </si>
  <si>
    <t>※予定定員(予定的数)を超過した場合は申込書の公認記録欄に記載された各距離「72射」の公認記録を第一順位として選考します。　公認記録が無い場合は公認以外の36射記録を記載してください、第二順位として選考します。</t>
    <rPh sb="1" eb="3">
      <t>ヨテイ</t>
    </rPh>
    <rPh sb="3" eb="5">
      <t>テイイン</t>
    </rPh>
    <rPh sb="6" eb="10">
      <t>ヨテイマトスウ</t>
    </rPh>
    <rPh sb="12" eb="14">
      <t>チョウカ</t>
    </rPh>
    <rPh sb="16" eb="18">
      <t>バアイ</t>
    </rPh>
    <rPh sb="19" eb="22">
      <t>モウシコミショ</t>
    </rPh>
    <rPh sb="23" eb="25">
      <t>コウニン</t>
    </rPh>
    <rPh sb="25" eb="28">
      <t>キロクラン</t>
    </rPh>
    <rPh sb="29" eb="31">
      <t>キサイ</t>
    </rPh>
    <rPh sb="34" eb="37">
      <t>カクキョリ</t>
    </rPh>
    <rPh sb="40" eb="41">
      <t>シャ</t>
    </rPh>
    <rPh sb="43" eb="45">
      <t>コウニン</t>
    </rPh>
    <rPh sb="45" eb="47">
      <t>キロク</t>
    </rPh>
    <rPh sb="48" eb="50">
      <t>ダイイチ</t>
    </rPh>
    <rPh sb="50" eb="52">
      <t>ジュンイ</t>
    </rPh>
    <rPh sb="55" eb="57">
      <t>センコウ</t>
    </rPh>
    <rPh sb="67" eb="68">
      <t>ナ</t>
    </rPh>
    <rPh sb="72" eb="76">
      <t>コウニンイガイ</t>
    </rPh>
    <rPh sb="79" eb="80">
      <t>シャ</t>
    </rPh>
    <phoneticPr fontId="4"/>
  </si>
  <si>
    <t>開催日</t>
    <rPh sb="0" eb="3">
      <t>カイサイビ</t>
    </rPh>
    <phoneticPr fontId="4"/>
  </si>
  <si>
    <t>クラブ(学校)名</t>
    <rPh sb="4" eb="6">
      <t>ガッコウ</t>
    </rPh>
    <rPh sb="7" eb="8">
      <t>メイ</t>
    </rPh>
    <phoneticPr fontId="4"/>
  </si>
  <si>
    <t>13時に会場へお越しください。</t>
    <rPh sb="2" eb="3">
      <t>ジ</t>
    </rPh>
    <rPh sb="4" eb="6">
      <t>カイジョウ</t>
    </rPh>
    <phoneticPr fontId="3"/>
  </si>
  <si>
    <t>審判員の上衣は赤色ポロシャツ、下衣はベージュ系スラックスでお越し下さい。</t>
    <rPh sb="0" eb="2">
      <t>シンパン</t>
    </rPh>
    <rPh sb="2" eb="3">
      <t>イン</t>
    </rPh>
    <rPh sb="4" eb="5">
      <t>ウエ</t>
    </rPh>
    <rPh sb="5" eb="6">
      <t>ギヌ</t>
    </rPh>
    <rPh sb="7" eb="9">
      <t>アカイロ</t>
    </rPh>
    <rPh sb="15" eb="17">
      <t>カイ</t>
    </rPh>
    <rPh sb="22" eb="23">
      <t>ケイ</t>
    </rPh>
    <rPh sb="30" eb="31">
      <t>コ</t>
    </rPh>
    <rPh sb="32" eb="33">
      <t>クダ</t>
    </rPh>
    <phoneticPr fontId="4"/>
  </si>
  <si>
    <t>午前８時までに会場へお越しください。</t>
    <rPh sb="7" eb="9">
      <t>カイジョウ</t>
    </rPh>
    <phoneticPr fontId="3"/>
  </si>
  <si>
    <t>府ア連に2022年度登録者及び府ア連登録クラブ会員</t>
    <rPh sb="0" eb="1">
      <t>フ</t>
    </rPh>
    <rPh sb="2" eb="3">
      <t>レン</t>
    </rPh>
    <rPh sb="12" eb="13">
      <t>シャ</t>
    </rPh>
    <rPh sb="13" eb="14">
      <t>オヨ</t>
    </rPh>
    <rPh sb="15" eb="16">
      <t>フ</t>
    </rPh>
    <rPh sb="17" eb="18">
      <t>レン</t>
    </rPh>
    <rPh sb="18" eb="20">
      <t>トウロク</t>
    </rPh>
    <rPh sb="23" eb="25">
      <t>カイイン</t>
    </rPh>
    <phoneticPr fontId="4"/>
  </si>
  <si>
    <t>（2021/4/1～2022/9/19迄の公認記録または練習記録を指定の欄に記入すること）</t>
    <rPh sb="28" eb="30">
      <t>レンシュウ</t>
    </rPh>
    <rPh sb="30" eb="32">
      <t>キロク</t>
    </rPh>
    <rPh sb="33" eb="35">
      <t>シテイ</t>
    </rPh>
    <rPh sb="36" eb="37">
      <t>ラン</t>
    </rPh>
    <phoneticPr fontId="4"/>
  </si>
  <si>
    <t>全日本競技規則2022-2023年 公認競技会とする。</t>
    <rPh sb="18" eb="20">
      <t>コウニン</t>
    </rPh>
    <rPh sb="20" eb="23">
      <t>キョウギカイ</t>
    </rPh>
    <phoneticPr fontId="4"/>
  </si>
  <si>
    <t>⑤本連盟のホームページまたはSNS等への画像・映像の掲示</t>
    <rPh sb="1" eb="2">
      <t>ホン</t>
    </rPh>
    <rPh sb="2" eb="4">
      <t>レンメイ</t>
    </rPh>
    <rPh sb="17" eb="18">
      <t>ナド</t>
    </rPh>
    <rPh sb="20" eb="22">
      <t>ガゾウ</t>
    </rPh>
    <rPh sb="23" eb="25">
      <t>エイゾウ</t>
    </rPh>
    <rPh sb="26" eb="28">
      <t>ケイジ</t>
    </rPh>
    <phoneticPr fontId="4"/>
  </si>
  <si>
    <t>　なお、掲載されたくない場合は、その旨を事前に本連盟に連絡すること</t>
    <rPh sb="4" eb="6">
      <t>ケイサイ</t>
    </rPh>
    <rPh sb="12" eb="14">
      <t>バアイ</t>
    </rPh>
    <rPh sb="18" eb="19">
      <t>ムネ</t>
    </rPh>
    <rPh sb="20" eb="22">
      <t>ジゼン</t>
    </rPh>
    <rPh sb="23" eb="24">
      <t>ホン</t>
    </rPh>
    <rPh sb="24" eb="26">
      <t>レンメイ</t>
    </rPh>
    <rPh sb="27" eb="29">
      <t>レンラク</t>
    </rPh>
    <phoneticPr fontId="4"/>
  </si>
  <si>
    <t>※府ア連以外の方は定員に満たない場合オープン参加を認めます。</t>
    <phoneticPr fontId="3"/>
  </si>
  <si>
    <t>府ア連未登録</t>
    <phoneticPr fontId="4"/>
  </si>
  <si>
    <t>第24回上田杯全京都アーチェリー選手権大会開催要項　</t>
    <rPh sb="0" eb="1">
      <t>ダイ</t>
    </rPh>
    <rPh sb="3" eb="4">
      <t>カイ</t>
    </rPh>
    <rPh sb="4" eb="6">
      <t>ウエダ</t>
    </rPh>
    <rPh sb="21" eb="25">
      <t>カイサイヨウコウ</t>
    </rPh>
    <phoneticPr fontId="4"/>
  </si>
  <si>
    <t>　(表彰対象外、記録は公認されます)</t>
    <rPh sb="2" eb="4">
      <t>ヒョウショウ</t>
    </rPh>
    <rPh sb="4" eb="7">
      <t>タイショウガイ</t>
    </rPh>
    <phoneticPr fontId="3"/>
  </si>
  <si>
    <t>第24回上田杯全京都アーチェリー選手権大会申込書</t>
    <rPh sb="0" eb="1">
      <t>ダイ</t>
    </rPh>
    <rPh sb="3" eb="4">
      <t>カイ</t>
    </rPh>
    <rPh sb="4" eb="6">
      <t>ウエダ</t>
    </rPh>
    <rPh sb="6" eb="7">
      <t>ハイ</t>
    </rPh>
    <rPh sb="7" eb="8">
      <t>ゼン</t>
    </rPh>
    <rPh sb="8" eb="10">
      <t>キョウト</t>
    </rPh>
    <rPh sb="16" eb="19">
      <t>センシュケン</t>
    </rPh>
    <rPh sb="19" eb="21">
      <t>タイカイ</t>
    </rPh>
    <rPh sb="21" eb="24">
      <t>モウシコミショ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</si>
</sst>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yyyy&quot;年&quot;m&quot;月&quot;d&quot;日&quot;;@"/>
    <numFmt numFmtId="177" formatCode="0_);[Red]\(0\)"/>
    <numFmt numFmtId="178" formatCode="0_ "/>
    <numFmt numFmtId="179" formatCode="&quot;¥&quot;#,##0_);[Red]\(&quot;¥&quot;#,##0\)"/>
    <numFmt numFmtId="180" formatCode="m&quot;月&quot;d&quot;日&quot;;@"/>
  </numFmts>
  <fonts count="27" x14ac:knownFonts="1">
    <font>
      <sz val="11"/>
      <color theme="1"/>
      <name val="游ゴシック"/>
      <family val="2"/>
      <charset val="128"/>
      <scheme val="minor"/>
    </font>
    <font>
      <sz val="11"/>
      <color rgb="FFFF0000"/>
      <name val="游ゴシック"/>
      <family val="2"/>
      <charset val="128"/>
      <scheme val="minor"/>
    </font>
    <font>
      <sz val="11"/>
      <name val="ＭＳ Ｐ明朝"/>
      <family val="1"/>
      <charset val="128"/>
    </font>
    <font>
      <sz val="6"/>
      <name val="游ゴシック"/>
      <family val="2"/>
      <charset val="128"/>
      <scheme val="minor"/>
    </font>
    <font>
      <sz val="6"/>
      <name val="ＭＳ Ｐゴシック"/>
      <family val="3"/>
      <charset val="128"/>
    </font>
    <font>
      <sz val="11"/>
      <name val="游ゴシック"/>
      <family val="3"/>
      <charset val="128"/>
    </font>
    <font>
      <sz val="11"/>
      <color rgb="FFFF0000"/>
      <name val="游ゴシック"/>
      <family val="3"/>
      <charset val="128"/>
      <scheme val="minor"/>
    </font>
    <font>
      <sz val="11"/>
      <color theme="1"/>
      <name val="游ゴシック"/>
      <family val="3"/>
      <charset val="128"/>
      <scheme val="minor"/>
    </font>
    <font>
      <sz val="11"/>
      <name val="游ゴシック"/>
      <family val="3"/>
      <charset val="128"/>
      <scheme val="minor"/>
    </font>
    <font>
      <u/>
      <sz val="11"/>
      <name val="游ゴシック"/>
      <family val="3"/>
      <charset val="128"/>
      <scheme val="minor"/>
    </font>
    <font>
      <b/>
      <sz val="11"/>
      <name val="游ゴシック"/>
      <family val="3"/>
      <charset val="128"/>
      <scheme val="minor"/>
    </font>
    <font>
      <i/>
      <sz val="11"/>
      <name val="游ゴシック"/>
      <family val="3"/>
      <charset val="128"/>
      <scheme val="minor"/>
    </font>
    <font>
      <sz val="11"/>
      <color theme="0"/>
      <name val="游ゴシック"/>
      <family val="3"/>
      <charset val="128"/>
      <scheme val="minor"/>
    </font>
    <font>
      <u/>
      <sz val="11"/>
      <color theme="10"/>
      <name val="ＭＳ Ｐゴシック"/>
      <family val="3"/>
      <charset val="128"/>
    </font>
    <font>
      <sz val="16"/>
      <name val="游ゴシック"/>
      <family val="3"/>
      <charset val="128"/>
      <scheme val="minor"/>
    </font>
    <font>
      <sz val="14"/>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sz val="9"/>
      <name val="游ゴシック"/>
      <family val="3"/>
      <charset val="128"/>
      <scheme val="minor"/>
    </font>
    <font>
      <u/>
      <sz val="11"/>
      <color theme="10"/>
      <name val="游ゴシック"/>
      <family val="3"/>
      <charset val="128"/>
      <scheme val="minor"/>
    </font>
    <font>
      <sz val="12"/>
      <color rgb="FFFF0000"/>
      <name val="游ゴシック"/>
      <family val="3"/>
      <charset val="128"/>
      <scheme val="minor"/>
    </font>
    <font>
      <sz val="11"/>
      <color indexed="10"/>
      <name val="游ゴシック"/>
      <family val="3"/>
      <charset val="128"/>
      <scheme val="minor"/>
    </font>
    <font>
      <sz val="14"/>
      <color indexed="10"/>
      <name val="游ゴシック"/>
      <family val="3"/>
      <charset val="128"/>
      <scheme val="minor"/>
    </font>
    <font>
      <sz val="12"/>
      <name val="游ゴシック"/>
      <family val="3"/>
      <charset val="128"/>
      <scheme val="minor"/>
    </font>
    <font>
      <sz val="11"/>
      <name val="ＭＳ Ｐゴシック"/>
      <family val="3"/>
      <charset val="128"/>
    </font>
    <font>
      <u/>
      <sz val="11"/>
      <color indexed="12"/>
      <name val="ＭＳ Ｐゴシック"/>
      <family val="3"/>
      <charset val="128"/>
    </font>
    <font>
      <sz val="11"/>
      <color theme="1"/>
      <name val="Arial"/>
      <family val="2"/>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Dot">
        <color indexed="64"/>
      </bottom>
      <diagonal/>
    </border>
    <border>
      <left style="thin">
        <color indexed="64"/>
      </left>
      <right style="thin">
        <color indexed="64"/>
      </right>
      <top style="dashDot">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s>
  <cellStyleXfs count="8">
    <xf numFmtId="0" fontId="0" fillId="0" borderId="0">
      <alignment vertical="center"/>
    </xf>
    <xf numFmtId="0" fontId="13" fillId="0" borderId="0" applyNumberFormat="0" applyFill="0" applyBorder="0" applyAlignment="0" applyProtection="0"/>
    <xf numFmtId="0" fontId="24" fillId="0" borderId="0"/>
    <xf numFmtId="0" fontId="13" fillId="0" borderId="0" applyNumberFormat="0" applyFill="0" applyBorder="0" applyAlignment="0" applyProtection="0"/>
    <xf numFmtId="0" fontId="2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 fillId="0" borderId="0">
      <alignment vertical="center"/>
    </xf>
    <xf numFmtId="0" fontId="26" fillId="0" borderId="0"/>
  </cellStyleXfs>
  <cellXfs count="138">
    <xf numFmtId="0" fontId="0" fillId="0" borderId="0" xfId="0">
      <alignment vertical="center"/>
    </xf>
    <xf numFmtId="49" fontId="8" fillId="0" borderId="0" xfId="0" applyNumberFormat="1" applyFont="1" applyAlignment="1">
      <alignment horizontal="centerContinuous" vertical="center"/>
    </xf>
    <xf numFmtId="0" fontId="8" fillId="0" borderId="0" xfId="0" applyFont="1" applyAlignment="1">
      <alignment horizontal="centerContinuous" vertical="center"/>
    </xf>
    <xf numFmtId="0" fontId="8" fillId="0" borderId="0" xfId="0" applyFont="1">
      <alignment vertical="center"/>
    </xf>
    <xf numFmtId="178" fontId="8" fillId="0" borderId="0" xfId="0" applyNumberFormat="1" applyFont="1">
      <alignment vertical="center"/>
    </xf>
    <xf numFmtId="49" fontId="8" fillId="0" borderId="0" xfId="0" applyNumberFormat="1" applyFont="1" applyAlignment="1">
      <alignment horizontal="centerContinuous"/>
    </xf>
    <xf numFmtId="0" fontId="8" fillId="0" borderId="0" xfId="0" applyFont="1" applyAlignment="1">
      <alignment horizontal="centerContinuous"/>
    </xf>
    <xf numFmtId="178" fontId="8" fillId="0" borderId="0" xfId="0" applyNumberFormat="1" applyFont="1" applyAlignment="1"/>
    <xf numFmtId="0" fontId="8" fillId="0" borderId="0" xfId="0" applyFont="1" applyAlignment="1"/>
    <xf numFmtId="49" fontId="8" fillId="0" borderId="0" xfId="0" applyNumberFormat="1"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center"/>
    </xf>
    <xf numFmtId="176" fontId="8" fillId="0" borderId="0" xfId="0" applyNumberFormat="1" applyFont="1" applyAlignment="1">
      <alignment horizontal="left" vertical="center"/>
    </xf>
    <xf numFmtId="58" fontId="8" fillId="0" borderId="0" xfId="0" applyNumberFormat="1" applyFont="1" applyAlignment="1">
      <alignment horizontal="left" vertical="center"/>
    </xf>
    <xf numFmtId="178" fontId="6" fillId="0" borderId="0" xfId="0" applyNumberFormat="1" applyFont="1">
      <alignment vertical="center"/>
    </xf>
    <xf numFmtId="20" fontId="8" fillId="0" borderId="0" xfId="0" applyNumberFormat="1" applyFont="1">
      <alignment vertical="center"/>
    </xf>
    <xf numFmtId="20" fontId="8" fillId="0" borderId="0" xfId="0" applyNumberFormat="1" applyFont="1" applyAlignment="1">
      <alignment horizontal="left" vertical="center"/>
    </xf>
    <xf numFmtId="0" fontId="6" fillId="0" borderId="0" xfId="0" applyFont="1" applyAlignment="1"/>
    <xf numFmtId="0" fontId="9" fillId="0" borderId="0" xfId="0" applyFont="1">
      <alignment vertical="center"/>
    </xf>
    <xf numFmtId="0" fontId="8" fillId="0" borderId="0" xfId="0" applyFont="1" applyAlignment="1">
      <alignment horizontal="center"/>
    </xf>
    <xf numFmtId="49" fontId="8" fillId="0" borderId="0" xfId="0" applyNumberFormat="1" applyFont="1" applyAlignment="1">
      <alignment horizontal="right"/>
    </xf>
    <xf numFmtId="0" fontId="10" fillId="0" borderId="0" xfId="0" applyFont="1" applyAlignment="1"/>
    <xf numFmtId="177" fontId="8" fillId="0" borderId="0" xfId="0" applyNumberFormat="1" applyFont="1">
      <alignment vertical="center"/>
    </xf>
    <xf numFmtId="6" fontId="8" fillId="0" borderId="0" xfId="0" applyNumberFormat="1" applyFont="1" applyAlignment="1">
      <alignment horizontal="left"/>
    </xf>
    <xf numFmtId="0" fontId="11" fillId="0" borderId="0" xfId="0" applyFont="1" applyAlignment="1"/>
    <xf numFmtId="0" fontId="8" fillId="0" borderId="0" xfId="0" applyFont="1" applyAlignment="1">
      <alignment horizontal="right" vertical="center"/>
    </xf>
    <xf numFmtId="49" fontId="8" fillId="0" borderId="0" xfId="0" applyNumberFormat="1" applyFont="1">
      <alignment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right" vertical="center"/>
    </xf>
    <xf numFmtId="0" fontId="7" fillId="0" borderId="0" xfId="0" applyFont="1">
      <alignment vertical="center"/>
    </xf>
    <xf numFmtId="0" fontId="8" fillId="0" borderId="0" xfId="0" applyFont="1" applyAlignment="1">
      <alignment vertical="top"/>
    </xf>
    <xf numFmtId="0" fontId="7" fillId="0" borderId="0" xfId="0" applyFont="1" applyAlignment="1">
      <alignment vertical="top"/>
    </xf>
    <xf numFmtId="49" fontId="8" fillId="0" borderId="7" xfId="0" applyNumberFormat="1" applyFont="1" applyBorder="1" applyAlignment="1">
      <alignment horizontal="right" vertical="center"/>
    </xf>
    <xf numFmtId="49" fontId="8" fillId="0" borderId="8" xfId="0" applyNumberFormat="1" applyFont="1" applyBorder="1" applyAlignment="1">
      <alignment horizontal="right" vertical="center"/>
    </xf>
    <xf numFmtId="0" fontId="7" fillId="0" borderId="0" xfId="0" applyFont="1" applyAlignment="1">
      <alignment horizontal="center" vertical="center"/>
    </xf>
    <xf numFmtId="0" fontId="8" fillId="0" borderId="1" xfId="0" applyFont="1" applyBorder="1" applyAlignment="1">
      <alignment horizontal="center" vertical="center" shrinkToFit="1"/>
    </xf>
    <xf numFmtId="0" fontId="8" fillId="0" borderId="1" xfId="0" applyFont="1" applyBorder="1" applyAlignment="1">
      <alignment horizontal="center" vertical="center"/>
    </xf>
    <xf numFmtId="0" fontId="8" fillId="0" borderId="1" xfId="0" applyFont="1" applyBorder="1">
      <alignment vertical="center"/>
    </xf>
    <xf numFmtId="178" fontId="8" fillId="0" borderId="0" xfId="0" applyNumberFormat="1" applyFont="1" applyAlignment="1">
      <alignment horizontal="centerContinuous"/>
    </xf>
    <xf numFmtId="178" fontId="8" fillId="0" borderId="0" xfId="0" applyNumberFormat="1" applyFont="1" applyAlignment="1">
      <alignment horizontal="centerContinuous" vertical="center"/>
    </xf>
    <xf numFmtId="0" fontId="15" fillId="0" borderId="0" xfId="0" applyFont="1">
      <alignment vertical="center"/>
    </xf>
    <xf numFmtId="176" fontId="15" fillId="0" borderId="0" xfId="0" applyNumberFormat="1" applyFont="1" applyAlignment="1">
      <alignment vertical="center" shrinkToFit="1"/>
    </xf>
    <xf numFmtId="0" fontId="16" fillId="0" borderId="0" xfId="0" applyFont="1" applyAlignment="1">
      <alignment horizontal="left" vertical="top"/>
    </xf>
    <xf numFmtId="176" fontId="16" fillId="0" borderId="0" xfId="0" applyNumberFormat="1" applyFont="1" applyAlignment="1">
      <alignment vertical="top"/>
    </xf>
    <xf numFmtId="0" fontId="16" fillId="0" borderId="0" xfId="0" applyFont="1">
      <alignment vertical="center"/>
    </xf>
    <xf numFmtId="176" fontId="17" fillId="0" borderId="0" xfId="0" applyNumberFormat="1" applyFont="1" applyAlignment="1">
      <alignment vertical="top" shrinkToFit="1"/>
    </xf>
    <xf numFmtId="0" fontId="17" fillId="0" borderId="0" xfId="0" applyFont="1">
      <alignment vertical="center"/>
    </xf>
    <xf numFmtId="0" fontId="18" fillId="0" borderId="1" xfId="0" applyFont="1" applyBorder="1" applyAlignment="1">
      <alignment horizontal="center" vertical="center" wrapText="1"/>
    </xf>
    <xf numFmtId="0" fontId="6" fillId="0" borderId="0" xfId="0" applyFont="1" applyAlignment="1">
      <alignment horizontal="left" vertical="top"/>
    </xf>
    <xf numFmtId="176" fontId="6" fillId="0" borderId="0" xfId="0" applyNumberFormat="1" applyFont="1" applyAlignment="1">
      <alignment vertical="top" shrinkToFit="1"/>
    </xf>
    <xf numFmtId="0" fontId="20" fillId="0" borderId="0" xfId="0" applyFont="1">
      <alignment vertical="center"/>
    </xf>
    <xf numFmtId="0" fontId="8" fillId="0" borderId="9" xfId="0" applyFont="1" applyBorder="1" applyAlignment="1">
      <alignment horizontal="center" vertical="center"/>
    </xf>
    <xf numFmtId="6"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179" fontId="8" fillId="0" borderId="1" xfId="0" applyNumberFormat="1" applyFont="1" applyBorder="1">
      <alignment vertical="center"/>
    </xf>
    <xf numFmtId="0" fontId="6" fillId="0" borderId="10" xfId="0" applyFont="1" applyBorder="1" applyAlignment="1">
      <alignment horizontal="centerContinuous" vertical="center"/>
    </xf>
    <xf numFmtId="0" fontId="8" fillId="0" borderId="11" xfId="0" applyFont="1" applyBorder="1" applyAlignment="1">
      <alignment horizontal="centerContinuous" vertical="center"/>
    </xf>
    <xf numFmtId="179" fontId="8" fillId="0" borderId="11" xfId="0" applyNumberFormat="1" applyFont="1" applyBorder="1">
      <alignment vertical="center"/>
    </xf>
    <xf numFmtId="0" fontId="14" fillId="0" borderId="12" xfId="0" applyFont="1" applyBorder="1" applyAlignment="1">
      <alignment vertical="center" shrinkToFit="1"/>
    </xf>
    <xf numFmtId="180" fontId="17" fillId="0" borderId="12" xfId="0" applyNumberFormat="1" applyFont="1" applyBorder="1" applyAlignment="1">
      <alignment horizontal="center" vertical="center"/>
    </xf>
    <xf numFmtId="180" fontId="8" fillId="0" borderId="0" xfId="0" applyNumberFormat="1" applyFont="1">
      <alignment vertical="center"/>
    </xf>
    <xf numFmtId="0" fontId="17" fillId="0" borderId="0" xfId="0" applyFont="1" applyAlignment="1">
      <alignment horizontal="center" vertical="center" shrinkToFit="1"/>
    </xf>
    <xf numFmtId="0" fontId="23" fillId="0" borderId="0" xfId="0" applyFont="1">
      <alignment vertical="center"/>
    </xf>
    <xf numFmtId="0" fontId="14" fillId="0" borderId="0" xfId="0" applyFont="1">
      <alignment vertical="center"/>
    </xf>
    <xf numFmtId="0" fontId="6" fillId="0" borderId="0" xfId="0" applyFont="1">
      <alignment vertical="center"/>
    </xf>
    <xf numFmtId="0" fontId="8" fillId="0" borderId="2" xfId="0" applyFont="1" applyBorder="1" applyAlignment="1">
      <alignment horizontal="center" vertical="center"/>
    </xf>
    <xf numFmtId="0" fontId="8" fillId="2" borderId="13" xfId="0" applyFont="1" applyFill="1" applyBorder="1" applyAlignment="1">
      <alignment horizontal="centerContinuous" vertical="center"/>
    </xf>
    <xf numFmtId="0" fontId="8" fillId="2" borderId="14" xfId="0" applyFont="1" applyFill="1" applyBorder="1" applyAlignment="1">
      <alignment horizontal="centerContinuous"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6" xfId="0" applyFont="1" applyBorder="1" applyAlignment="1">
      <alignment horizontal="center" vertical="center"/>
    </xf>
    <xf numFmtId="49" fontId="7" fillId="2" borderId="1" xfId="0" applyNumberFormat="1" applyFont="1" applyFill="1" applyBorder="1" applyAlignment="1">
      <alignment horizontal="center" vertical="center"/>
    </xf>
    <xf numFmtId="0" fontId="8" fillId="2" borderId="1" xfId="0" applyFont="1" applyFill="1" applyBorder="1">
      <alignment vertical="center"/>
    </xf>
    <xf numFmtId="0" fontId="8" fillId="2" borderId="1" xfId="0" applyFont="1" applyFill="1" applyBorder="1" applyAlignment="1">
      <alignment horizontal="center" vertical="center"/>
    </xf>
    <xf numFmtId="177" fontId="8" fillId="2" borderId="1" xfId="0" applyNumberFormat="1" applyFont="1" applyFill="1" applyBorder="1" applyAlignment="1">
      <alignment horizontal="center" vertical="center"/>
    </xf>
    <xf numFmtId="177" fontId="8" fillId="2" borderId="4" xfId="0" applyNumberFormat="1"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0" borderId="19" xfId="0" applyFont="1" applyBorder="1">
      <alignment vertical="center"/>
    </xf>
    <xf numFmtId="0" fontId="6" fillId="0" borderId="19" xfId="0" applyFont="1" applyBorder="1" applyAlignment="1">
      <alignment horizontal="center" vertical="center" wrapText="1"/>
    </xf>
    <xf numFmtId="0" fontId="8" fillId="0" borderId="19" xfId="0" applyFont="1" applyBorder="1" applyAlignment="1">
      <alignment horizontal="center" vertical="center"/>
    </xf>
    <xf numFmtId="49" fontId="7"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14" fillId="0" borderId="0" xfId="0" applyFont="1" applyAlignment="1">
      <alignment horizontal="centerContinuous" vertical="top"/>
    </xf>
    <xf numFmtId="0" fontId="8"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lignment vertical="center"/>
    </xf>
    <xf numFmtId="0" fontId="5" fillId="0" borderId="0" xfId="2" applyFont="1" applyAlignment="1">
      <alignment vertical="center"/>
    </xf>
    <xf numFmtId="0" fontId="8" fillId="0" borderId="1" xfId="0" applyFont="1" applyBorder="1">
      <alignment vertical="center"/>
    </xf>
    <xf numFmtId="0" fontId="7" fillId="0" borderId="1" xfId="0" applyFont="1" applyBorder="1">
      <alignment vertical="center"/>
    </xf>
    <xf numFmtId="177" fontId="8" fillId="0" borderId="8" xfId="0" applyNumberFormat="1" applyFont="1" applyBorder="1" applyAlignment="1">
      <alignment horizontal="center" vertical="center"/>
    </xf>
    <xf numFmtId="177" fontId="8" fillId="0" borderId="1" xfId="0" applyNumberFormat="1"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xf>
    <xf numFmtId="0" fontId="8" fillId="0" borderId="7" xfId="0" applyFont="1" applyBorder="1">
      <alignment vertical="center"/>
    </xf>
    <xf numFmtId="0" fontId="7" fillId="0" borderId="7" xfId="0" applyFont="1" applyBorder="1">
      <alignment vertical="center"/>
    </xf>
    <xf numFmtId="0" fontId="8" fillId="0" borderId="8" xfId="0" applyFont="1" applyBorder="1">
      <alignment vertical="center"/>
    </xf>
    <xf numFmtId="0" fontId="7" fillId="0" borderId="8" xfId="0" applyFont="1" applyBorder="1">
      <alignment vertical="center"/>
    </xf>
    <xf numFmtId="176" fontId="8" fillId="0" borderId="0" xfId="0" applyNumberFormat="1" applyFont="1" applyAlignment="1">
      <alignment horizontal="right" vertical="center"/>
    </xf>
    <xf numFmtId="0" fontId="7" fillId="0" borderId="0" xfId="0" applyFont="1">
      <alignment vertical="center"/>
    </xf>
    <xf numFmtId="0" fontId="8" fillId="0" borderId="1" xfId="0" applyFont="1" applyBorder="1" applyAlignment="1">
      <alignment horizontal="center" vertical="center" wrapText="1"/>
    </xf>
    <xf numFmtId="0" fontId="7" fillId="0" borderId="1" xfId="0" applyFont="1" applyBorder="1" applyAlignment="1">
      <alignment vertical="center" wrapText="1"/>
    </xf>
    <xf numFmtId="20" fontId="8" fillId="0" borderId="0" xfId="0" applyNumberFormat="1" applyFont="1" applyAlignment="1">
      <alignment horizontal="center" vertical="center"/>
    </xf>
    <xf numFmtId="0" fontId="8" fillId="0" borderId="0" xfId="0" applyFont="1" applyAlignment="1">
      <alignment wrapText="1"/>
    </xf>
    <xf numFmtId="0" fontId="7" fillId="0" borderId="0" xfId="0" applyFont="1" applyAlignment="1">
      <alignment vertical="center" wrapText="1"/>
    </xf>
    <xf numFmtId="177" fontId="8" fillId="0" borderId="7" xfId="0" applyNumberFormat="1" applyFont="1" applyBorder="1" applyAlignment="1">
      <alignment horizontal="center" vertical="center"/>
    </xf>
    <xf numFmtId="0" fontId="8" fillId="0" borderId="1" xfId="0" applyFont="1" applyBorder="1" applyAlignment="1">
      <alignment horizontal="center" vertical="center" shrinkToFit="1"/>
    </xf>
    <xf numFmtId="0" fontId="7" fillId="0" borderId="1" xfId="0" applyFont="1" applyBorder="1" applyAlignment="1">
      <alignment vertical="center" shrinkToFit="1"/>
    </xf>
    <xf numFmtId="6" fontId="8" fillId="0" borderId="0" xfId="0" applyNumberFormat="1" applyFont="1" applyAlignment="1">
      <alignment horizontal="center"/>
    </xf>
    <xf numFmtId="0" fontId="7" fillId="0" borderId="0" xfId="0" applyFont="1" applyAlignment="1">
      <alignment horizontal="center"/>
    </xf>
    <xf numFmtId="20" fontId="8" fillId="0" borderId="0" xfId="0" applyNumberFormat="1" applyFont="1" applyAlignment="1">
      <alignment horizontal="center" vertical="center" shrinkToFit="1"/>
    </xf>
    <xf numFmtId="0" fontId="7" fillId="0" borderId="0" xfId="0" applyFont="1" applyAlignment="1">
      <alignment horizontal="center" vertical="center" shrinkToFit="1"/>
    </xf>
    <xf numFmtId="0" fontId="7" fillId="0" borderId="1" xfId="0" applyFont="1" applyBorder="1" applyAlignment="1">
      <alignment horizontal="center" vertical="center"/>
    </xf>
    <xf numFmtId="177" fontId="8" fillId="0" borderId="1" xfId="0" applyNumberFormat="1" applyFont="1" applyBorder="1" applyAlignment="1">
      <alignment horizontal="center" vertical="center" shrinkToFit="1"/>
    </xf>
    <xf numFmtId="0" fontId="8" fillId="0" borderId="0" xfId="0" applyFont="1" applyAlignment="1">
      <alignment vertical="center" wrapText="1"/>
    </xf>
    <xf numFmtId="0" fontId="0" fillId="0" borderId="0" xfId="0" applyAlignment="1">
      <alignment vertical="center" wrapText="1"/>
    </xf>
    <xf numFmtId="176" fontId="8" fillId="0" borderId="0" xfId="0" applyNumberFormat="1" applyFont="1" applyAlignment="1">
      <alignment horizontal="distributed" vertical="center"/>
    </xf>
    <xf numFmtId="0" fontId="7" fillId="0" borderId="0" xfId="0" applyFont="1" applyAlignment="1">
      <alignment horizontal="distributed" vertical="center"/>
    </xf>
    <xf numFmtId="31" fontId="8" fillId="0" borderId="0" xfId="0" applyNumberFormat="1" applyFont="1" applyAlignment="1">
      <alignment horizontal="distributed" vertical="center"/>
    </xf>
    <xf numFmtId="0" fontId="0" fillId="0" borderId="0" xfId="0" applyAlignment="1">
      <alignment horizontal="distributed" vertical="center"/>
    </xf>
    <xf numFmtId="176" fontId="8" fillId="0" borderId="0" xfId="0" applyNumberFormat="1" applyFont="1">
      <alignment vertical="center"/>
    </xf>
    <xf numFmtId="176" fontId="0" fillId="0" borderId="0" xfId="0" applyNumberFormat="1">
      <alignment vertical="center"/>
    </xf>
    <xf numFmtId="0" fontId="8" fillId="0" borderId="4" xfId="0" applyFont="1" applyBorder="1">
      <alignment vertical="center"/>
    </xf>
    <xf numFmtId="0" fontId="8" fillId="0" borderId="6" xfId="0" applyFont="1" applyBorder="1">
      <alignment vertical="center"/>
    </xf>
    <xf numFmtId="0" fontId="19" fillId="0" borderId="4" xfId="1" applyFont="1" applyBorder="1" applyAlignment="1">
      <alignment vertical="center" shrinkToFit="1"/>
    </xf>
    <xf numFmtId="0" fontId="8" fillId="0" borderId="5" xfId="0" applyFont="1" applyBorder="1" applyAlignment="1">
      <alignment vertical="center" shrinkToFit="1"/>
    </xf>
    <xf numFmtId="0" fontId="7" fillId="0" borderId="5" xfId="0" applyFont="1" applyBorder="1" applyAlignment="1">
      <alignment vertical="center" shrinkToFit="1"/>
    </xf>
    <xf numFmtId="0" fontId="7" fillId="0" borderId="6" xfId="0" applyFont="1" applyBorder="1" applyAlignment="1">
      <alignment vertical="center" shrinkToFit="1"/>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xf numFmtId="178" fontId="8" fillId="0" borderId="0" xfId="0" applyNumberFormat="1" applyFont="1" applyFill="1" applyAlignment="1"/>
    <xf numFmtId="176" fontId="8" fillId="0" borderId="0" xfId="0" applyNumberFormat="1" applyFont="1" applyFill="1" applyAlignment="1">
      <alignment horizontal="right"/>
    </xf>
    <xf numFmtId="0" fontId="7" fillId="0" borderId="0" xfId="0" applyFont="1" applyFill="1" applyAlignment="1">
      <alignment horizontal="right" vertical="center"/>
    </xf>
    <xf numFmtId="178" fontId="8" fillId="0" borderId="0" xfId="0" applyNumberFormat="1" applyFont="1" applyFill="1">
      <alignment vertical="center"/>
    </xf>
  </cellXfs>
  <cellStyles count="8">
    <cellStyle name="Hyperlink" xfId="3" xr:uid="{00000000-0005-0000-0000-000000000000}"/>
    <cellStyle name="ハイパーリンク" xfId="1" builtinId="8"/>
    <cellStyle name="ハイパーリンク 2" xfId="4" xr:uid="{00000000-0005-0000-0000-000002000000}"/>
    <cellStyle name="ハイパーリンク 3" xfId="5" xr:uid="{00000000-0005-0000-0000-000003000000}"/>
    <cellStyle name="標準" xfId="0" builtinId="0"/>
    <cellStyle name="標準 2" xfId="6" xr:uid="{00000000-0005-0000-0000-000005000000}"/>
    <cellStyle name="標準 3" xfId="7" xr:uid="{00000000-0005-0000-0000-000006000000}"/>
    <cellStyle name="標準 4" xfId="2" xr:uid="{00000000-0005-0000-0000-00000700000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9"/>
  <sheetViews>
    <sheetView tabSelected="1" topLeftCell="B1" zoomScaleNormal="100" workbookViewId="0">
      <selection activeCell="B3" sqref="B3"/>
    </sheetView>
  </sheetViews>
  <sheetFormatPr defaultColWidth="4.19921875" defaultRowHeight="18" x14ac:dyDescent="0.45"/>
  <cols>
    <col min="1" max="1" width="4.19921875" style="9"/>
    <col min="2" max="6" width="4.19921875" style="3" customWidth="1"/>
    <col min="7" max="9" width="4.19921875" style="3"/>
    <col min="10" max="10" width="4.19921875" style="10"/>
    <col min="11" max="11" width="4.19921875" style="4"/>
    <col min="12" max="16384" width="4.19921875" style="3"/>
  </cols>
  <sheetData>
    <row r="1" spans="1:22" x14ac:dyDescent="0.45">
      <c r="A1" s="1" t="s">
        <v>76</v>
      </c>
      <c r="B1" s="2"/>
      <c r="C1" s="2"/>
      <c r="D1" s="2"/>
      <c r="E1" s="2"/>
      <c r="F1" s="2"/>
      <c r="G1" s="2"/>
      <c r="H1" s="2"/>
      <c r="I1" s="2"/>
      <c r="J1" s="2"/>
      <c r="K1" s="39"/>
      <c r="L1" s="2"/>
      <c r="M1" s="2"/>
      <c r="N1" s="2"/>
      <c r="O1" s="2"/>
      <c r="P1" s="2"/>
      <c r="Q1" s="2"/>
      <c r="R1" s="2"/>
      <c r="S1" s="2"/>
      <c r="T1" s="2"/>
      <c r="U1" s="2"/>
      <c r="V1" s="2"/>
    </row>
    <row r="2" spans="1:22" ht="32.4" x14ac:dyDescent="0.8">
      <c r="A2" s="5" t="s">
        <v>244</v>
      </c>
      <c r="B2" s="6"/>
      <c r="C2" s="6"/>
      <c r="D2" s="6"/>
      <c r="E2" s="6"/>
      <c r="F2" s="6"/>
      <c r="G2" s="6"/>
      <c r="H2" s="6"/>
      <c r="I2" s="6"/>
      <c r="J2" s="2"/>
      <c r="K2" s="38"/>
      <c r="L2" s="6"/>
      <c r="M2" s="2"/>
      <c r="N2" s="2"/>
      <c r="O2" s="2"/>
      <c r="P2" s="2"/>
      <c r="Q2" s="2"/>
      <c r="R2" s="2"/>
      <c r="S2" s="2"/>
      <c r="T2" s="2"/>
      <c r="U2" s="2"/>
      <c r="V2" s="2"/>
    </row>
    <row r="3" spans="1:22" x14ac:dyDescent="0.45">
      <c r="B3" s="10"/>
      <c r="C3" s="10"/>
      <c r="D3" s="10"/>
      <c r="E3" s="10"/>
      <c r="F3" s="10"/>
      <c r="G3" s="10"/>
      <c r="I3" s="10"/>
      <c r="S3" s="123">
        <v>44814</v>
      </c>
      <c r="T3" s="124"/>
      <c r="U3" s="124"/>
      <c r="V3" s="124"/>
    </row>
    <row r="4" spans="1:22" x14ac:dyDescent="0.45">
      <c r="A4" s="9" t="s">
        <v>0</v>
      </c>
      <c r="B4" s="94" t="s">
        <v>1</v>
      </c>
      <c r="C4" s="95"/>
      <c r="D4" s="95"/>
      <c r="E4" s="11" t="s">
        <v>129</v>
      </c>
      <c r="F4" s="10"/>
      <c r="G4" s="10"/>
      <c r="I4" s="10"/>
    </row>
    <row r="5" spans="1:22" x14ac:dyDescent="0.45">
      <c r="B5" s="94"/>
      <c r="C5" s="95"/>
      <c r="D5" s="95"/>
      <c r="E5" s="11"/>
      <c r="F5" s="10"/>
      <c r="G5" s="10"/>
      <c r="I5" s="10"/>
    </row>
    <row r="6" spans="1:22" x14ac:dyDescent="0.45">
      <c r="A6" s="9" t="s">
        <v>2</v>
      </c>
      <c r="B6" s="94" t="s">
        <v>3</v>
      </c>
      <c r="C6" s="95"/>
      <c r="D6" s="95"/>
      <c r="E6" s="101">
        <v>44850</v>
      </c>
      <c r="F6" s="102"/>
      <c r="G6" s="102"/>
      <c r="H6" s="102"/>
      <c r="I6" s="12" t="s">
        <v>55</v>
      </c>
    </row>
    <row r="7" spans="1:22" x14ac:dyDescent="0.45">
      <c r="B7" s="94"/>
      <c r="C7" s="95"/>
      <c r="D7" s="95"/>
      <c r="E7" s="13"/>
    </row>
    <row r="8" spans="1:22" x14ac:dyDescent="0.45">
      <c r="A8" s="9" t="s">
        <v>4</v>
      </c>
      <c r="B8" s="94" t="s">
        <v>5</v>
      </c>
      <c r="C8" s="95"/>
      <c r="D8" s="95"/>
      <c r="E8" s="11" t="s">
        <v>85</v>
      </c>
      <c r="I8" s="11" t="s">
        <v>6</v>
      </c>
      <c r="K8" s="11" t="s">
        <v>130</v>
      </c>
    </row>
    <row r="9" spans="1:22" x14ac:dyDescent="0.45">
      <c r="B9" s="94" t="s">
        <v>83</v>
      </c>
      <c r="C9" s="95"/>
      <c r="D9" s="95"/>
      <c r="E9" s="11" t="s">
        <v>82</v>
      </c>
      <c r="I9" s="11" t="s">
        <v>84</v>
      </c>
      <c r="K9" s="105">
        <v>0.43055555555555558</v>
      </c>
      <c r="L9" s="95"/>
      <c r="M9" s="3" t="s">
        <v>77</v>
      </c>
    </row>
    <row r="10" spans="1:22" x14ac:dyDescent="0.45">
      <c r="B10" s="94" t="s">
        <v>7</v>
      </c>
      <c r="C10" s="95"/>
      <c r="D10" s="95"/>
      <c r="E10" s="15" t="s">
        <v>78</v>
      </c>
      <c r="I10" s="11" t="s">
        <v>8</v>
      </c>
      <c r="K10" s="113">
        <v>0.59374999999999967</v>
      </c>
      <c r="L10" s="114"/>
      <c r="M10" s="3" t="s">
        <v>56</v>
      </c>
      <c r="T10" s="4"/>
    </row>
    <row r="11" spans="1:22" x14ac:dyDescent="0.45">
      <c r="B11" s="94" t="s">
        <v>9</v>
      </c>
      <c r="C11" s="95"/>
      <c r="D11" s="95"/>
      <c r="E11" s="16" t="s">
        <v>10</v>
      </c>
      <c r="G11" s="10"/>
      <c r="J11" s="15"/>
      <c r="K11" s="14"/>
    </row>
    <row r="12" spans="1:22" x14ac:dyDescent="0.45">
      <c r="B12" s="94"/>
      <c r="C12" s="95"/>
      <c r="D12" s="95"/>
      <c r="E12" s="10"/>
      <c r="F12" s="10"/>
      <c r="G12" s="10"/>
      <c r="H12" s="10"/>
      <c r="I12" s="10"/>
      <c r="L12" s="10"/>
    </row>
    <row r="13" spans="1:22" x14ac:dyDescent="0.45">
      <c r="A13" s="9" t="s">
        <v>11</v>
      </c>
      <c r="B13" s="94" t="s">
        <v>12</v>
      </c>
      <c r="C13" s="95"/>
      <c r="D13" s="95"/>
      <c r="E13" s="3" t="s">
        <v>133</v>
      </c>
    </row>
    <row r="14" spans="1:22" x14ac:dyDescent="0.45">
      <c r="B14" s="94"/>
      <c r="C14" s="95"/>
      <c r="D14" s="95"/>
      <c r="E14" s="3" t="s">
        <v>134</v>
      </c>
    </row>
    <row r="15" spans="1:22" x14ac:dyDescent="0.45">
      <c r="B15" s="10"/>
      <c r="C15" s="34"/>
      <c r="D15" s="34"/>
    </row>
    <row r="16" spans="1:22" x14ac:dyDescent="0.45">
      <c r="A16" s="9" t="s">
        <v>13</v>
      </c>
      <c r="B16" s="94" t="s">
        <v>14</v>
      </c>
      <c r="C16" s="95"/>
      <c r="D16" s="95"/>
      <c r="E16" s="3" t="s">
        <v>239</v>
      </c>
    </row>
    <row r="17" spans="1:12" x14ac:dyDescent="0.45">
      <c r="A17" s="3"/>
      <c r="E17" s="3" t="s">
        <v>107</v>
      </c>
    </row>
    <row r="18" spans="1:12" x14ac:dyDescent="0.45">
      <c r="B18" s="94"/>
      <c r="C18" s="95"/>
      <c r="D18" s="95"/>
      <c r="E18" s="3" t="s">
        <v>108</v>
      </c>
    </row>
    <row r="19" spans="1:12" x14ac:dyDescent="0.45">
      <c r="B19" s="94"/>
      <c r="C19" s="95"/>
      <c r="D19" s="95"/>
      <c r="E19" s="3" t="s">
        <v>109</v>
      </c>
    </row>
    <row r="20" spans="1:12" x14ac:dyDescent="0.45">
      <c r="B20" s="94"/>
      <c r="C20" s="95"/>
      <c r="D20" s="95"/>
      <c r="E20" s="3" t="s">
        <v>106</v>
      </c>
    </row>
    <row r="21" spans="1:12" x14ac:dyDescent="0.45">
      <c r="B21" s="94"/>
      <c r="C21" s="95"/>
      <c r="D21" s="95"/>
    </row>
    <row r="22" spans="1:12" x14ac:dyDescent="0.45">
      <c r="A22" s="9" t="s">
        <v>15</v>
      </c>
      <c r="B22" s="94" t="s">
        <v>16</v>
      </c>
      <c r="C22" s="95"/>
      <c r="D22" s="95"/>
      <c r="E22" s="3" t="s">
        <v>135</v>
      </c>
    </row>
    <row r="23" spans="1:12" x14ac:dyDescent="0.45">
      <c r="B23" s="94"/>
      <c r="C23" s="95"/>
      <c r="D23" s="95"/>
      <c r="F23" s="3" t="s">
        <v>110</v>
      </c>
    </row>
    <row r="24" spans="1:12" x14ac:dyDescent="0.45">
      <c r="B24" s="94"/>
      <c r="C24" s="95"/>
      <c r="D24" s="95"/>
      <c r="F24" s="3" t="s">
        <v>111</v>
      </c>
    </row>
    <row r="25" spans="1:12" x14ac:dyDescent="0.45">
      <c r="B25" s="94"/>
      <c r="C25" s="95"/>
      <c r="D25" s="95"/>
      <c r="F25" s="3" t="s">
        <v>17</v>
      </c>
    </row>
    <row r="26" spans="1:12" x14ac:dyDescent="0.45">
      <c r="B26" s="94"/>
      <c r="C26" s="95"/>
      <c r="D26" s="95"/>
      <c r="F26" s="3" t="s">
        <v>57</v>
      </c>
    </row>
    <row r="27" spans="1:12" x14ac:dyDescent="0.45">
      <c r="B27" s="94"/>
      <c r="C27" s="95"/>
      <c r="D27" s="95"/>
      <c r="F27" s="3" t="s">
        <v>112</v>
      </c>
    </row>
    <row r="28" spans="1:12" x14ac:dyDescent="0.45">
      <c r="B28" s="94"/>
      <c r="C28" s="95"/>
      <c r="D28" s="95"/>
      <c r="F28" s="8" t="s">
        <v>18</v>
      </c>
    </row>
    <row r="29" spans="1:12" x14ac:dyDescent="0.45">
      <c r="B29" s="94"/>
      <c r="C29" s="95"/>
      <c r="D29" s="95"/>
      <c r="E29" s="17"/>
    </row>
    <row r="30" spans="1:12" x14ac:dyDescent="0.45">
      <c r="A30" s="9" t="s">
        <v>19</v>
      </c>
      <c r="B30" s="94" t="s">
        <v>20</v>
      </c>
      <c r="C30" s="95"/>
      <c r="D30" s="95"/>
      <c r="E30" s="3" t="s">
        <v>90</v>
      </c>
      <c r="L30" s="3" t="s">
        <v>91</v>
      </c>
    </row>
    <row r="31" spans="1:12" x14ac:dyDescent="0.45">
      <c r="B31" s="94"/>
      <c r="C31" s="95"/>
      <c r="D31" s="95"/>
      <c r="E31" s="3" t="s">
        <v>92</v>
      </c>
      <c r="L31" s="3" t="s">
        <v>93</v>
      </c>
    </row>
    <row r="32" spans="1:12" x14ac:dyDescent="0.45">
      <c r="B32" s="94"/>
      <c r="C32" s="95"/>
      <c r="D32" s="95"/>
      <c r="E32" s="3" t="s">
        <v>94</v>
      </c>
      <c r="L32" s="3" t="s">
        <v>95</v>
      </c>
    </row>
    <row r="33" spans="1:34" x14ac:dyDescent="0.45">
      <c r="B33" s="94"/>
      <c r="C33" s="95"/>
      <c r="D33" s="95"/>
      <c r="E33" s="3" t="s">
        <v>96</v>
      </c>
      <c r="L33" s="3" t="s">
        <v>98</v>
      </c>
    </row>
    <row r="34" spans="1:34" x14ac:dyDescent="0.45">
      <c r="B34" s="94"/>
      <c r="C34" s="95"/>
      <c r="D34" s="95"/>
      <c r="E34" s="3" t="s">
        <v>97</v>
      </c>
      <c r="L34" s="3" t="s">
        <v>99</v>
      </c>
    </row>
    <row r="35" spans="1:34" x14ac:dyDescent="0.45">
      <c r="B35" s="94"/>
      <c r="C35" s="95"/>
      <c r="D35" s="95"/>
      <c r="E35" s="3" t="s">
        <v>86</v>
      </c>
      <c r="L35" s="3" t="s">
        <v>87</v>
      </c>
    </row>
    <row r="36" spans="1:34" x14ac:dyDescent="0.45">
      <c r="B36" s="94"/>
      <c r="C36" s="95"/>
      <c r="D36" s="95"/>
      <c r="E36" s="3" t="s">
        <v>88</v>
      </c>
      <c r="L36" s="3" t="s">
        <v>89</v>
      </c>
    </row>
    <row r="37" spans="1:34" x14ac:dyDescent="0.45">
      <c r="B37" s="94"/>
      <c r="C37" s="95"/>
      <c r="D37" s="95"/>
    </row>
    <row r="38" spans="1:34" x14ac:dyDescent="0.45">
      <c r="A38" s="9" t="s">
        <v>21</v>
      </c>
      <c r="B38" s="94" t="s">
        <v>22</v>
      </c>
      <c r="C38" s="95"/>
      <c r="D38" s="95"/>
      <c r="E38" s="3" t="s">
        <v>113</v>
      </c>
    </row>
    <row r="39" spans="1:34" x14ac:dyDescent="0.45">
      <c r="B39" s="94"/>
      <c r="C39" s="95"/>
      <c r="D39" s="95"/>
      <c r="E39" s="3" t="s">
        <v>114</v>
      </c>
    </row>
    <row r="40" spans="1:34" x14ac:dyDescent="0.45">
      <c r="B40" s="94"/>
      <c r="C40" s="95"/>
      <c r="D40" s="95"/>
    </row>
    <row r="41" spans="1:34" x14ac:dyDescent="0.45">
      <c r="A41" s="9" t="s">
        <v>23</v>
      </c>
      <c r="B41" s="94" t="s">
        <v>24</v>
      </c>
      <c r="C41" s="95"/>
      <c r="D41" s="95"/>
      <c r="E41" s="18" t="s">
        <v>237</v>
      </c>
      <c r="K41" s="3"/>
    </row>
    <row r="42" spans="1:34" x14ac:dyDescent="0.45">
      <c r="B42" s="94"/>
      <c r="C42" s="95"/>
      <c r="D42" s="95"/>
      <c r="E42" s="3" t="s">
        <v>143</v>
      </c>
      <c r="K42" s="3"/>
      <c r="X42" s="131"/>
      <c r="Y42" s="131"/>
      <c r="Z42" s="131"/>
      <c r="AA42" s="131"/>
      <c r="AB42" s="131"/>
      <c r="AC42" s="131"/>
      <c r="AD42" s="131"/>
      <c r="AE42" s="131"/>
      <c r="AF42" s="131"/>
      <c r="AG42" s="131"/>
      <c r="AH42" s="131"/>
    </row>
    <row r="43" spans="1:34" x14ac:dyDescent="0.45">
      <c r="B43" s="86"/>
      <c r="C43" s="87"/>
      <c r="D43" s="87"/>
      <c r="E43" s="131" t="s">
        <v>242</v>
      </c>
      <c r="F43" s="131"/>
      <c r="G43" s="131"/>
      <c r="H43" s="131"/>
      <c r="I43" s="131"/>
      <c r="J43" s="132"/>
      <c r="K43" s="131"/>
      <c r="L43" s="131"/>
      <c r="M43" s="131"/>
      <c r="N43" s="131"/>
      <c r="O43" s="131"/>
      <c r="P43" s="131"/>
      <c r="Q43" s="131"/>
      <c r="R43" s="131"/>
      <c r="S43" s="131"/>
      <c r="T43" s="131"/>
      <c r="X43" s="131"/>
      <c r="Y43" s="131"/>
      <c r="Z43" s="131"/>
      <c r="AA43" s="131"/>
      <c r="AB43" s="131"/>
      <c r="AC43" s="131"/>
      <c r="AD43" s="131"/>
      <c r="AE43" s="131"/>
      <c r="AF43" s="131"/>
      <c r="AG43" s="131"/>
      <c r="AH43" s="131"/>
    </row>
    <row r="44" spans="1:34" x14ac:dyDescent="0.45">
      <c r="B44" s="10"/>
      <c r="C44" s="34"/>
      <c r="D44" s="34"/>
      <c r="E44" s="131" t="s">
        <v>245</v>
      </c>
      <c r="F44" s="131"/>
      <c r="G44" s="131"/>
      <c r="H44" s="131"/>
      <c r="I44" s="131"/>
      <c r="J44" s="132"/>
      <c r="K44" s="131"/>
      <c r="L44" s="131"/>
      <c r="M44" s="131"/>
      <c r="N44" s="131"/>
      <c r="O44" s="131"/>
      <c r="P44" s="131"/>
      <c r="Q44" s="131"/>
      <c r="R44" s="131"/>
      <c r="S44" s="131"/>
      <c r="T44" s="131"/>
      <c r="X44" s="131"/>
      <c r="Y44" s="131"/>
      <c r="Z44" s="131"/>
      <c r="AA44" s="131"/>
      <c r="AB44" s="131"/>
      <c r="AC44" s="131"/>
      <c r="AD44" s="131"/>
      <c r="AE44" s="131"/>
      <c r="AF44" s="131"/>
      <c r="AG44" s="131"/>
      <c r="AH44" s="131"/>
    </row>
    <row r="45" spans="1:34" x14ac:dyDescent="0.45">
      <c r="B45" s="86"/>
      <c r="C45" s="87"/>
      <c r="D45" s="87"/>
      <c r="J45" s="86"/>
      <c r="K45" s="3"/>
      <c r="X45" s="131"/>
      <c r="Y45" s="131"/>
      <c r="Z45" s="131"/>
      <c r="AA45" s="131"/>
      <c r="AB45" s="131"/>
      <c r="AC45" s="131"/>
      <c r="AD45" s="131"/>
      <c r="AE45" s="131"/>
      <c r="AF45" s="131"/>
      <c r="AG45" s="131"/>
      <c r="AH45" s="131"/>
    </row>
    <row r="46" spans="1:34" x14ac:dyDescent="0.45">
      <c r="A46" s="9" t="s">
        <v>25</v>
      </c>
      <c r="B46" s="94" t="s">
        <v>115</v>
      </c>
      <c r="C46" s="95"/>
      <c r="D46" s="95"/>
      <c r="E46" s="8" t="s">
        <v>144</v>
      </c>
      <c r="F46" s="8"/>
      <c r="K46" s="3"/>
      <c r="X46" s="131"/>
      <c r="Y46" s="131"/>
      <c r="Z46" s="131"/>
      <c r="AA46" s="131"/>
      <c r="AB46" s="131"/>
      <c r="AC46" s="131"/>
      <c r="AD46" s="131"/>
      <c r="AE46" s="131"/>
      <c r="AF46" s="131"/>
      <c r="AG46" s="131"/>
      <c r="AH46" s="131"/>
    </row>
    <row r="47" spans="1:34" x14ac:dyDescent="0.45">
      <c r="B47" s="10"/>
      <c r="C47" s="34"/>
      <c r="D47" s="34"/>
      <c r="E47" s="8" t="s">
        <v>145</v>
      </c>
      <c r="F47" s="8"/>
      <c r="K47" s="3"/>
      <c r="X47" s="131"/>
      <c r="Y47" s="131"/>
      <c r="Z47" s="131"/>
      <c r="AA47" s="131"/>
      <c r="AB47" s="131"/>
      <c r="AC47" s="131"/>
      <c r="AD47" s="131"/>
      <c r="AE47" s="131"/>
      <c r="AF47" s="131"/>
      <c r="AG47" s="131"/>
      <c r="AH47" s="131"/>
    </row>
    <row r="48" spans="1:34" x14ac:dyDescent="0.45">
      <c r="B48" s="94"/>
      <c r="C48" s="95"/>
      <c r="D48" s="95"/>
      <c r="E48" s="8" t="s">
        <v>142</v>
      </c>
      <c r="F48" s="8"/>
      <c r="K48" s="3"/>
    </row>
    <row r="49" spans="1:21" ht="54" customHeight="1" x14ac:dyDescent="0.45">
      <c r="A49" s="20"/>
      <c r="B49" s="94"/>
      <c r="C49" s="95"/>
      <c r="D49" s="95"/>
      <c r="E49" s="106" t="s">
        <v>231</v>
      </c>
      <c r="F49" s="107"/>
      <c r="G49" s="107"/>
      <c r="H49" s="107"/>
      <c r="I49" s="107"/>
      <c r="J49" s="107"/>
      <c r="K49" s="107"/>
      <c r="L49" s="107"/>
      <c r="M49" s="107"/>
      <c r="N49" s="107"/>
      <c r="O49" s="107"/>
      <c r="P49" s="107"/>
      <c r="Q49" s="107"/>
      <c r="R49" s="107"/>
      <c r="S49" s="107"/>
      <c r="T49" s="107"/>
      <c r="U49" s="107"/>
    </row>
    <row r="50" spans="1:21" x14ac:dyDescent="0.45">
      <c r="A50" s="3"/>
      <c r="B50" s="19"/>
      <c r="C50" s="19"/>
      <c r="D50" s="19"/>
      <c r="E50" s="133" t="s">
        <v>238</v>
      </c>
      <c r="F50" s="133"/>
      <c r="G50" s="133"/>
      <c r="H50" s="133"/>
      <c r="I50" s="133"/>
      <c r="J50" s="133"/>
      <c r="K50" s="134"/>
      <c r="L50" s="133"/>
      <c r="M50" s="131"/>
      <c r="N50" s="131"/>
      <c r="O50" s="131"/>
      <c r="P50" s="131"/>
      <c r="Q50" s="131"/>
      <c r="R50" s="131"/>
      <c r="S50" s="131"/>
      <c r="T50" s="131"/>
      <c r="U50" s="131"/>
    </row>
    <row r="51" spans="1:21" x14ac:dyDescent="0.45">
      <c r="A51" s="20"/>
      <c r="B51" s="94"/>
      <c r="C51" s="95"/>
      <c r="D51" s="95"/>
      <c r="E51" s="8" t="s">
        <v>141</v>
      </c>
      <c r="F51" s="21"/>
    </row>
    <row r="52" spans="1:21" x14ac:dyDescent="0.45">
      <c r="A52" s="20"/>
      <c r="B52" s="10"/>
      <c r="C52" s="34"/>
      <c r="D52" s="34"/>
      <c r="E52" s="8"/>
      <c r="F52" s="21"/>
    </row>
    <row r="53" spans="1:21" x14ac:dyDescent="0.45">
      <c r="A53" s="20"/>
      <c r="B53" s="94"/>
      <c r="C53" s="95"/>
      <c r="D53" s="95"/>
    </row>
    <row r="54" spans="1:21" x14ac:dyDescent="0.45">
      <c r="E54" s="27" t="s">
        <v>136</v>
      </c>
      <c r="F54" s="103" t="s">
        <v>116</v>
      </c>
      <c r="G54" s="104"/>
      <c r="H54" s="104"/>
      <c r="I54" s="104"/>
      <c r="J54" s="104"/>
      <c r="K54" s="96" t="s">
        <v>81</v>
      </c>
      <c r="L54" s="91"/>
      <c r="M54" s="109" t="s">
        <v>137</v>
      </c>
      <c r="N54" s="110"/>
      <c r="O54" s="109" t="s">
        <v>131</v>
      </c>
      <c r="P54" s="110"/>
      <c r="Q54" s="116" t="s">
        <v>132</v>
      </c>
      <c r="R54" s="110"/>
    </row>
    <row r="55" spans="1:21" x14ac:dyDescent="0.45">
      <c r="E55" s="28" t="s">
        <v>58</v>
      </c>
      <c r="F55" s="90" t="s">
        <v>100</v>
      </c>
      <c r="G55" s="91"/>
      <c r="H55" s="91"/>
      <c r="I55" s="91"/>
      <c r="J55" s="91"/>
      <c r="K55" s="93">
        <v>30</v>
      </c>
      <c r="L55" s="93"/>
      <c r="M55" s="109" t="s">
        <v>139</v>
      </c>
      <c r="N55" s="110"/>
      <c r="O55" s="93">
        <v>24</v>
      </c>
      <c r="P55" s="93"/>
      <c r="Q55" s="93">
        <f t="shared" ref="Q55:Q60" si="0">+O55/4</f>
        <v>6</v>
      </c>
      <c r="R55" s="115"/>
    </row>
    <row r="56" spans="1:21" x14ac:dyDescent="0.45">
      <c r="E56" s="28" t="s">
        <v>59</v>
      </c>
      <c r="F56" s="90" t="s">
        <v>101</v>
      </c>
      <c r="G56" s="91"/>
      <c r="H56" s="91"/>
      <c r="I56" s="91"/>
      <c r="J56" s="91"/>
      <c r="K56" s="93">
        <v>30</v>
      </c>
      <c r="L56" s="93"/>
      <c r="M56" s="109" t="s">
        <v>139</v>
      </c>
      <c r="N56" s="110"/>
      <c r="O56" s="93">
        <v>24</v>
      </c>
      <c r="P56" s="93"/>
      <c r="Q56" s="93">
        <f t="shared" si="0"/>
        <v>6</v>
      </c>
      <c r="R56" s="115"/>
    </row>
    <row r="57" spans="1:21" x14ac:dyDescent="0.45">
      <c r="E57" s="28" t="s">
        <v>60</v>
      </c>
      <c r="F57" s="90" t="s">
        <v>117</v>
      </c>
      <c r="G57" s="91"/>
      <c r="H57" s="91"/>
      <c r="I57" s="91"/>
      <c r="J57" s="91"/>
      <c r="K57" s="93">
        <v>50</v>
      </c>
      <c r="L57" s="93"/>
      <c r="M57" s="109" t="s">
        <v>138</v>
      </c>
      <c r="N57" s="110"/>
      <c r="O57" s="93">
        <v>4</v>
      </c>
      <c r="P57" s="93"/>
      <c r="Q57" s="93">
        <f t="shared" si="0"/>
        <v>1</v>
      </c>
      <c r="R57" s="115"/>
    </row>
    <row r="58" spans="1:21" x14ac:dyDescent="0.45">
      <c r="E58" s="28" t="s">
        <v>61</v>
      </c>
      <c r="F58" s="90" t="s">
        <v>118</v>
      </c>
      <c r="G58" s="91"/>
      <c r="H58" s="91"/>
      <c r="I58" s="91"/>
      <c r="J58" s="91"/>
      <c r="K58" s="93">
        <v>50</v>
      </c>
      <c r="L58" s="93"/>
      <c r="M58" s="109" t="s">
        <v>138</v>
      </c>
      <c r="N58" s="110"/>
      <c r="O58" s="93">
        <v>4</v>
      </c>
      <c r="P58" s="93"/>
      <c r="Q58" s="93">
        <f t="shared" si="0"/>
        <v>1</v>
      </c>
      <c r="R58" s="115"/>
    </row>
    <row r="59" spans="1:21" x14ac:dyDescent="0.45">
      <c r="E59" s="28" t="s">
        <v>62</v>
      </c>
      <c r="F59" s="90" t="s">
        <v>79</v>
      </c>
      <c r="G59" s="91"/>
      <c r="H59" s="91"/>
      <c r="I59" s="91"/>
      <c r="J59" s="91"/>
      <c r="K59" s="93">
        <v>50</v>
      </c>
      <c r="L59" s="93"/>
      <c r="M59" s="109" t="s">
        <v>140</v>
      </c>
      <c r="N59" s="110"/>
      <c r="O59" s="93">
        <v>4</v>
      </c>
      <c r="P59" s="93"/>
      <c r="Q59" s="93">
        <f t="shared" si="0"/>
        <v>1</v>
      </c>
      <c r="R59" s="115"/>
    </row>
    <row r="60" spans="1:21" x14ac:dyDescent="0.45">
      <c r="E60" s="28" t="s">
        <v>63</v>
      </c>
      <c r="F60" s="90" t="s">
        <v>80</v>
      </c>
      <c r="G60" s="91"/>
      <c r="H60" s="91"/>
      <c r="I60" s="91"/>
      <c r="J60" s="91"/>
      <c r="K60" s="93">
        <v>50</v>
      </c>
      <c r="L60" s="93"/>
      <c r="M60" s="109" t="s">
        <v>140</v>
      </c>
      <c r="N60" s="110"/>
      <c r="O60" s="93">
        <v>4</v>
      </c>
      <c r="P60" s="93"/>
      <c r="Q60" s="93">
        <f t="shared" si="0"/>
        <v>1</v>
      </c>
      <c r="R60" s="115"/>
    </row>
    <row r="61" spans="1:21" x14ac:dyDescent="0.45">
      <c r="E61" s="32" t="s">
        <v>64</v>
      </c>
      <c r="F61" s="97" t="s">
        <v>119</v>
      </c>
      <c r="G61" s="98"/>
      <c r="H61" s="98"/>
      <c r="I61" s="98"/>
      <c r="J61" s="98"/>
      <c r="K61" s="108">
        <v>60</v>
      </c>
      <c r="L61" s="108"/>
      <c r="M61" s="109" t="s">
        <v>140</v>
      </c>
      <c r="N61" s="110"/>
      <c r="O61" s="108">
        <v>2</v>
      </c>
      <c r="P61" s="108"/>
      <c r="Q61" s="93">
        <f>SUM(O61:O62)/4</f>
        <v>1</v>
      </c>
      <c r="R61" s="115"/>
    </row>
    <row r="62" spans="1:21" x14ac:dyDescent="0.45">
      <c r="E62" s="33" t="s">
        <v>65</v>
      </c>
      <c r="F62" s="99" t="s">
        <v>120</v>
      </c>
      <c r="G62" s="100"/>
      <c r="H62" s="100"/>
      <c r="I62" s="100"/>
      <c r="J62" s="100"/>
      <c r="K62" s="92">
        <v>60</v>
      </c>
      <c r="L62" s="92"/>
      <c r="M62" s="109" t="s">
        <v>140</v>
      </c>
      <c r="N62" s="110"/>
      <c r="O62" s="92">
        <v>2</v>
      </c>
      <c r="P62" s="92"/>
      <c r="Q62" s="115"/>
      <c r="R62" s="115"/>
    </row>
    <row r="63" spans="1:21" x14ac:dyDescent="0.45">
      <c r="E63" s="28" t="s">
        <v>66</v>
      </c>
      <c r="F63" s="97" t="s">
        <v>121</v>
      </c>
      <c r="G63" s="98"/>
      <c r="H63" s="98"/>
      <c r="I63" s="98"/>
      <c r="J63" s="98"/>
      <c r="K63" s="108">
        <v>60</v>
      </c>
      <c r="L63" s="108"/>
      <c r="M63" s="109" t="s">
        <v>140</v>
      </c>
      <c r="N63" s="110"/>
      <c r="O63" s="108">
        <v>2</v>
      </c>
      <c r="P63" s="108"/>
      <c r="Q63" s="93">
        <f>SUM(O63:O64)/4</f>
        <v>1</v>
      </c>
      <c r="R63" s="115"/>
    </row>
    <row r="64" spans="1:21" x14ac:dyDescent="0.45">
      <c r="E64" s="28" t="s">
        <v>67</v>
      </c>
      <c r="F64" s="99" t="s">
        <v>122</v>
      </c>
      <c r="G64" s="100"/>
      <c r="H64" s="100"/>
      <c r="I64" s="100"/>
      <c r="J64" s="100"/>
      <c r="K64" s="92">
        <v>60</v>
      </c>
      <c r="L64" s="92"/>
      <c r="M64" s="109" t="s">
        <v>140</v>
      </c>
      <c r="N64" s="110"/>
      <c r="O64" s="92">
        <v>2</v>
      </c>
      <c r="P64" s="92"/>
      <c r="Q64" s="115"/>
      <c r="R64" s="115"/>
    </row>
    <row r="65" spans="1:24" x14ac:dyDescent="0.45">
      <c r="E65" s="28" t="s">
        <v>68</v>
      </c>
      <c r="F65" s="90" t="s">
        <v>102</v>
      </c>
      <c r="G65" s="91"/>
      <c r="H65" s="91"/>
      <c r="I65" s="91"/>
      <c r="J65" s="91"/>
      <c r="K65" s="93">
        <v>70</v>
      </c>
      <c r="L65" s="93"/>
      <c r="M65" s="109" t="s">
        <v>140</v>
      </c>
      <c r="N65" s="110"/>
      <c r="O65" s="93">
        <v>32</v>
      </c>
      <c r="P65" s="93"/>
      <c r="Q65" s="93">
        <f>+O65/4</f>
        <v>8</v>
      </c>
      <c r="R65" s="115"/>
    </row>
    <row r="66" spans="1:24" x14ac:dyDescent="0.45">
      <c r="E66" s="28" t="s">
        <v>69</v>
      </c>
      <c r="F66" s="90" t="s">
        <v>103</v>
      </c>
      <c r="G66" s="91"/>
      <c r="H66" s="91"/>
      <c r="I66" s="91"/>
      <c r="J66" s="91"/>
      <c r="K66" s="93">
        <v>70</v>
      </c>
      <c r="L66" s="93"/>
      <c r="M66" s="109" t="s">
        <v>140</v>
      </c>
      <c r="N66" s="110"/>
      <c r="O66" s="93">
        <v>32</v>
      </c>
      <c r="P66" s="93"/>
      <c r="Q66" s="93">
        <f>+O66/4</f>
        <v>8</v>
      </c>
      <c r="R66" s="115"/>
    </row>
    <row r="67" spans="1:24" x14ac:dyDescent="0.45">
      <c r="E67" s="28" t="s">
        <v>70</v>
      </c>
      <c r="F67" s="90" t="s">
        <v>123</v>
      </c>
      <c r="G67" s="91"/>
      <c r="H67" s="91"/>
      <c r="I67" s="91"/>
      <c r="J67" s="91"/>
      <c r="K67" s="93">
        <v>70</v>
      </c>
      <c r="L67" s="93"/>
      <c r="M67" s="109" t="s">
        <v>140</v>
      </c>
      <c r="N67" s="110"/>
      <c r="O67" s="93">
        <v>16</v>
      </c>
      <c r="P67" s="93"/>
      <c r="Q67" s="93">
        <f>+O67/4</f>
        <v>4</v>
      </c>
      <c r="R67" s="115"/>
    </row>
    <row r="68" spans="1:24" x14ac:dyDescent="0.45">
      <c r="E68" s="28" t="s">
        <v>71</v>
      </c>
      <c r="F68" s="90" t="s">
        <v>104</v>
      </c>
      <c r="G68" s="91"/>
      <c r="H68" s="91"/>
      <c r="I68" s="91"/>
      <c r="J68" s="91"/>
      <c r="K68" s="93">
        <v>70</v>
      </c>
      <c r="L68" s="93"/>
      <c r="M68" s="109" t="s">
        <v>140</v>
      </c>
      <c r="N68" s="110"/>
      <c r="O68" s="93">
        <v>8</v>
      </c>
      <c r="P68" s="93"/>
      <c r="Q68" s="93">
        <f>+O68/4</f>
        <v>2</v>
      </c>
      <c r="R68" s="115"/>
    </row>
    <row r="69" spans="1:24" x14ac:dyDescent="0.45">
      <c r="E69" s="9"/>
      <c r="F69" s="9"/>
      <c r="G69" s="9"/>
      <c r="J69" s="3"/>
      <c r="K69" s="93" t="s">
        <v>75</v>
      </c>
      <c r="L69" s="93"/>
      <c r="O69" s="93">
        <f>SUM(O55:O68)</f>
        <v>160</v>
      </c>
      <c r="P69" s="93"/>
      <c r="Q69" s="93">
        <f>SUM(Q55:Q68)</f>
        <v>40</v>
      </c>
      <c r="R69" s="115"/>
    </row>
    <row r="70" spans="1:24" x14ac:dyDescent="0.45">
      <c r="B70" s="9"/>
      <c r="C70" s="9"/>
      <c r="D70" s="9"/>
      <c r="E70" s="10"/>
      <c r="F70" s="22"/>
      <c r="G70" s="22"/>
      <c r="H70" s="22"/>
      <c r="I70" s="22"/>
    </row>
    <row r="71" spans="1:24" x14ac:dyDescent="0.45">
      <c r="A71" s="20" t="s">
        <v>27</v>
      </c>
      <c r="B71" s="94" t="s">
        <v>28</v>
      </c>
      <c r="C71" s="95"/>
      <c r="D71" s="95"/>
      <c r="E71" s="8" t="s">
        <v>125</v>
      </c>
      <c r="J71" s="3"/>
      <c r="K71" s="111">
        <v>3500</v>
      </c>
      <c r="L71" s="112"/>
      <c r="M71" s="112"/>
      <c r="S71" s="8"/>
      <c r="T71" s="8"/>
      <c r="U71" s="8"/>
      <c r="V71" s="8"/>
      <c r="W71" s="8"/>
      <c r="X71" s="8"/>
    </row>
    <row r="72" spans="1:24" x14ac:dyDescent="0.45">
      <c r="A72" s="20"/>
      <c r="B72" s="19"/>
      <c r="C72" s="19"/>
      <c r="D72" s="19"/>
      <c r="E72" s="8" t="s">
        <v>124</v>
      </c>
      <c r="J72" s="3"/>
      <c r="K72" s="111">
        <v>3000</v>
      </c>
      <c r="L72" s="112"/>
      <c r="M72" s="112"/>
      <c r="S72" s="8"/>
      <c r="T72" s="8"/>
      <c r="U72" s="8"/>
      <c r="V72" s="8"/>
      <c r="W72" s="8"/>
      <c r="X72" s="8"/>
    </row>
    <row r="73" spans="1:24" x14ac:dyDescent="0.45">
      <c r="A73" s="20"/>
      <c r="B73" s="19"/>
      <c r="C73" s="19"/>
      <c r="D73" s="19"/>
      <c r="E73" s="8" t="s">
        <v>126</v>
      </c>
      <c r="J73" s="3"/>
      <c r="K73" s="111">
        <v>2500</v>
      </c>
      <c r="L73" s="112"/>
      <c r="M73" s="112"/>
      <c r="S73" s="8"/>
      <c r="T73" s="8"/>
      <c r="U73" s="8"/>
      <c r="V73" s="8"/>
      <c r="W73" s="8"/>
      <c r="X73" s="8"/>
    </row>
    <row r="74" spans="1:24" x14ac:dyDescent="0.45">
      <c r="A74" s="20"/>
      <c r="B74" s="19"/>
      <c r="C74" s="19"/>
      <c r="D74" s="19"/>
      <c r="E74" s="8" t="s">
        <v>127</v>
      </c>
      <c r="J74" s="3"/>
      <c r="K74" s="111">
        <v>2000</v>
      </c>
      <c r="L74" s="112"/>
      <c r="M74" s="112"/>
      <c r="S74" s="8"/>
      <c r="T74" s="8"/>
      <c r="U74" s="8"/>
      <c r="V74" s="8"/>
      <c r="W74" s="8"/>
      <c r="X74" s="8"/>
    </row>
    <row r="75" spans="1:24" x14ac:dyDescent="0.45">
      <c r="A75" s="20"/>
      <c r="B75" s="19"/>
      <c r="C75" s="19"/>
      <c r="D75" s="19"/>
      <c r="E75" s="8" t="s">
        <v>128</v>
      </c>
      <c r="H75" s="8"/>
      <c r="I75" s="8"/>
      <c r="J75" s="3"/>
      <c r="K75" s="111">
        <v>500</v>
      </c>
      <c r="L75" s="112"/>
      <c r="M75" s="112"/>
      <c r="S75" s="8"/>
      <c r="T75" s="8"/>
      <c r="U75" s="8"/>
      <c r="V75" s="8"/>
      <c r="W75" s="8"/>
      <c r="X75" s="8"/>
    </row>
    <row r="76" spans="1:24" x14ac:dyDescent="0.45">
      <c r="A76" s="20"/>
      <c r="B76" s="19"/>
      <c r="C76" s="19"/>
      <c r="D76" s="19"/>
      <c r="E76" s="8"/>
      <c r="F76" s="8"/>
      <c r="G76" s="23"/>
      <c r="H76" s="8"/>
      <c r="I76" s="8"/>
      <c r="J76" s="8"/>
    </row>
    <row r="77" spans="1:24" x14ac:dyDescent="0.45">
      <c r="A77" s="20" t="s">
        <v>29</v>
      </c>
      <c r="B77" s="94" t="s">
        <v>30</v>
      </c>
      <c r="C77" s="95"/>
      <c r="D77" s="95"/>
      <c r="E77" s="135">
        <v>44833</v>
      </c>
      <c r="F77" s="136"/>
      <c r="G77" s="136"/>
      <c r="H77" s="136"/>
      <c r="I77" s="3" t="s">
        <v>146</v>
      </c>
      <c r="J77" s="3"/>
      <c r="K77" s="8" t="s">
        <v>31</v>
      </c>
      <c r="M77" s="8"/>
    </row>
    <row r="78" spans="1:24" x14ac:dyDescent="0.45">
      <c r="A78" s="20"/>
      <c r="B78" s="19"/>
      <c r="C78" s="19"/>
      <c r="D78" s="19"/>
      <c r="E78" s="19"/>
      <c r="F78" s="19"/>
      <c r="G78" s="19"/>
      <c r="H78" s="19"/>
      <c r="I78" s="8"/>
      <c r="J78" s="8"/>
      <c r="K78" s="7"/>
      <c r="L78" s="8"/>
    </row>
    <row r="79" spans="1:24" x14ac:dyDescent="0.45">
      <c r="A79" s="20" t="s">
        <v>32</v>
      </c>
      <c r="B79" s="94" t="s">
        <v>148</v>
      </c>
      <c r="C79" s="95"/>
      <c r="D79" s="95"/>
      <c r="E79" s="8" t="s">
        <v>33</v>
      </c>
      <c r="F79" s="8"/>
      <c r="G79" s="8"/>
      <c r="H79" s="8"/>
      <c r="I79" s="8"/>
      <c r="J79" s="8"/>
      <c r="K79" s="7"/>
      <c r="L79" s="8"/>
    </row>
    <row r="80" spans="1:24" x14ac:dyDescent="0.45">
      <c r="A80" s="3"/>
      <c r="B80" s="19"/>
      <c r="C80" s="19"/>
      <c r="D80" s="19"/>
      <c r="E80" s="17"/>
      <c r="F80" s="8"/>
      <c r="G80" s="8"/>
      <c r="H80" s="8"/>
      <c r="I80" s="8"/>
      <c r="J80" s="8"/>
      <c r="K80" s="7"/>
      <c r="L80" s="8"/>
    </row>
    <row r="81" spans="1:27" x14ac:dyDescent="0.45">
      <c r="A81" s="3"/>
      <c r="B81" s="94" t="s">
        <v>149</v>
      </c>
      <c r="C81" s="95"/>
      <c r="D81" s="95"/>
      <c r="E81" s="8" t="s">
        <v>34</v>
      </c>
      <c r="F81" s="8"/>
      <c r="G81" s="8"/>
      <c r="H81" s="8"/>
      <c r="I81" s="8"/>
      <c r="J81" s="8"/>
      <c r="K81" s="7"/>
      <c r="L81" s="8"/>
    </row>
    <row r="82" spans="1:27" x14ac:dyDescent="0.45">
      <c r="A82" s="3"/>
      <c r="B82" s="19"/>
      <c r="C82" s="19"/>
      <c r="D82" s="19"/>
      <c r="E82" s="8" t="s">
        <v>35</v>
      </c>
      <c r="F82" s="8"/>
      <c r="G82" s="8"/>
      <c r="H82" s="8"/>
      <c r="I82" s="8"/>
      <c r="J82" s="8"/>
      <c r="K82" s="7"/>
      <c r="L82" s="8"/>
    </row>
    <row r="83" spans="1:27" x14ac:dyDescent="0.45">
      <c r="A83" s="20"/>
      <c r="B83" s="19"/>
      <c r="C83" s="19"/>
      <c r="D83" s="19"/>
      <c r="E83" s="8" t="s">
        <v>36</v>
      </c>
      <c r="F83" s="8"/>
      <c r="G83" s="8"/>
      <c r="H83" s="8"/>
      <c r="I83" s="8"/>
      <c r="J83" s="8"/>
      <c r="K83" s="7"/>
      <c r="L83" s="8"/>
    </row>
    <row r="84" spans="1:27" x14ac:dyDescent="0.45">
      <c r="A84" s="20"/>
      <c r="B84" s="19"/>
      <c r="C84" s="19"/>
      <c r="D84" s="19"/>
      <c r="E84" s="8"/>
      <c r="F84" s="8"/>
      <c r="G84" s="8"/>
      <c r="H84" s="8"/>
      <c r="I84" s="8"/>
      <c r="J84" s="8"/>
      <c r="K84" s="7"/>
      <c r="L84" s="8"/>
    </row>
    <row r="85" spans="1:27" s="8" customFormat="1" x14ac:dyDescent="0.45">
      <c r="A85" s="20"/>
      <c r="B85" s="94" t="s">
        <v>37</v>
      </c>
      <c r="C85" s="95"/>
      <c r="D85" s="95"/>
      <c r="E85" s="8" t="s">
        <v>38</v>
      </c>
      <c r="F85" s="24"/>
      <c r="G85" s="24"/>
      <c r="H85" s="24"/>
      <c r="K85" s="7"/>
    </row>
    <row r="86" spans="1:27" s="8" customFormat="1" x14ac:dyDescent="0.45">
      <c r="A86" s="20"/>
      <c r="E86" s="8" t="s">
        <v>39</v>
      </c>
      <c r="K86" s="7"/>
    </row>
    <row r="87" spans="1:27" s="8" customFormat="1" x14ac:dyDescent="0.45">
      <c r="A87" s="20"/>
      <c r="E87" s="8" t="s">
        <v>40</v>
      </c>
      <c r="K87" s="7"/>
    </row>
    <row r="88" spans="1:27" s="8" customFormat="1" x14ac:dyDescent="0.45">
      <c r="A88" s="20"/>
      <c r="E88" s="8" t="s">
        <v>147</v>
      </c>
      <c r="K88" s="7"/>
    </row>
    <row r="89" spans="1:27" s="8" customFormat="1" x14ac:dyDescent="0.45">
      <c r="A89" s="20"/>
      <c r="E89" s="8" t="s">
        <v>41</v>
      </c>
      <c r="K89" s="7"/>
    </row>
    <row r="90" spans="1:27" s="8" customFormat="1" x14ac:dyDescent="0.45">
      <c r="A90" s="20"/>
      <c r="B90" s="19"/>
      <c r="C90" s="19"/>
      <c r="D90" s="19"/>
      <c r="E90" s="8" t="s">
        <v>42</v>
      </c>
      <c r="K90" s="7"/>
    </row>
    <row r="91" spans="1:27" s="8" customFormat="1" x14ac:dyDescent="0.45">
      <c r="A91" s="20"/>
      <c r="E91" s="8" t="s">
        <v>43</v>
      </c>
      <c r="K91" s="7"/>
    </row>
    <row r="93" spans="1:27" x14ac:dyDescent="0.45">
      <c r="A93" s="20" t="s">
        <v>71</v>
      </c>
      <c r="B93" s="94" t="s">
        <v>44</v>
      </c>
      <c r="C93" s="95"/>
      <c r="D93" s="95"/>
      <c r="E93" s="119">
        <v>44850</v>
      </c>
      <c r="F93" s="120"/>
      <c r="G93" s="120"/>
      <c r="H93" s="120"/>
      <c r="I93" s="3" t="s">
        <v>236</v>
      </c>
      <c r="K93" s="3"/>
      <c r="W93" s="137"/>
      <c r="X93" s="131"/>
      <c r="Y93" s="131"/>
      <c r="Z93" s="131"/>
      <c r="AA93" s="131"/>
    </row>
    <row r="94" spans="1:27" x14ac:dyDescent="0.45">
      <c r="A94" s="3"/>
      <c r="E94" s="3" t="s">
        <v>235</v>
      </c>
      <c r="W94" s="131"/>
      <c r="X94" s="131"/>
      <c r="Y94" s="131"/>
      <c r="Z94" s="131"/>
      <c r="AA94" s="131"/>
    </row>
    <row r="95" spans="1:27" x14ac:dyDescent="0.45">
      <c r="E95" s="3" t="s">
        <v>72</v>
      </c>
      <c r="K95" s="3"/>
      <c r="W95" s="137"/>
      <c r="X95" s="131"/>
      <c r="Y95" s="131"/>
      <c r="Z95" s="131"/>
      <c r="AA95" s="131"/>
    </row>
    <row r="97" spans="1:28" x14ac:dyDescent="0.45">
      <c r="A97" s="20" t="s">
        <v>150</v>
      </c>
      <c r="B97" s="94" t="s">
        <v>105</v>
      </c>
      <c r="C97" s="95"/>
      <c r="D97" s="95"/>
      <c r="E97" s="121">
        <f>+E93-1</f>
        <v>44849</v>
      </c>
      <c r="F97" s="122"/>
      <c r="G97" s="122"/>
      <c r="H97" s="122"/>
      <c r="I97" s="3" t="s">
        <v>234</v>
      </c>
      <c r="K97" s="3"/>
      <c r="W97" s="137"/>
      <c r="X97" s="131"/>
      <c r="Y97" s="131"/>
      <c r="Z97" s="131"/>
      <c r="AA97" s="131"/>
    </row>
    <row r="98" spans="1:28" x14ac:dyDescent="0.45">
      <c r="A98" s="3"/>
      <c r="E98" s="3" t="s">
        <v>73</v>
      </c>
    </row>
    <row r="100" spans="1:28" x14ac:dyDescent="0.45">
      <c r="A100" s="20" t="s">
        <v>151</v>
      </c>
      <c r="B100" s="94" t="s">
        <v>45</v>
      </c>
      <c r="C100" s="95"/>
      <c r="D100" s="95"/>
      <c r="E100" s="3" t="s">
        <v>154</v>
      </c>
    </row>
    <row r="101" spans="1:28" x14ac:dyDescent="0.45">
      <c r="B101" s="25"/>
      <c r="C101" s="25"/>
      <c r="D101" s="25"/>
      <c r="E101" s="30" t="s">
        <v>155</v>
      </c>
      <c r="F101" s="31"/>
      <c r="G101" s="31"/>
      <c r="H101" s="31"/>
      <c r="I101" s="31"/>
    </row>
    <row r="102" spans="1:28" ht="36" customHeight="1" x14ac:dyDescent="0.45">
      <c r="B102" s="25"/>
      <c r="C102" s="25"/>
      <c r="D102" s="25"/>
      <c r="E102" s="117" t="s">
        <v>153</v>
      </c>
      <c r="F102" s="118"/>
      <c r="G102" s="118"/>
      <c r="H102" s="118"/>
      <c r="I102" s="118"/>
      <c r="J102" s="118"/>
      <c r="K102" s="118"/>
      <c r="L102" s="118"/>
      <c r="M102" s="118"/>
      <c r="N102" s="118"/>
      <c r="O102" s="118"/>
      <c r="P102" s="118"/>
      <c r="Q102" s="118"/>
      <c r="R102" s="118"/>
      <c r="S102" s="118"/>
      <c r="T102" s="118"/>
      <c r="U102" s="118"/>
      <c r="V102" s="118"/>
    </row>
    <row r="103" spans="1:28" x14ac:dyDescent="0.45">
      <c r="B103" s="25"/>
      <c r="C103" s="25"/>
      <c r="D103" s="25"/>
    </row>
    <row r="104" spans="1:28" x14ac:dyDescent="0.45">
      <c r="A104" s="25"/>
      <c r="B104" s="26" t="s">
        <v>46</v>
      </c>
      <c r="C104" s="26"/>
      <c r="D104" s="26"/>
    </row>
    <row r="105" spans="1:28" x14ac:dyDescent="0.45">
      <c r="A105" s="25"/>
      <c r="B105" s="26" t="s">
        <v>47</v>
      </c>
      <c r="C105" s="26"/>
      <c r="D105" s="26"/>
    </row>
    <row r="106" spans="1:28" x14ac:dyDescent="0.45">
      <c r="A106" s="25"/>
      <c r="B106" s="26" t="s">
        <v>48</v>
      </c>
      <c r="C106" s="26"/>
      <c r="D106" s="26"/>
      <c r="E106" s="3" t="s">
        <v>49</v>
      </c>
    </row>
    <row r="107" spans="1:28" x14ac:dyDescent="0.45">
      <c r="A107" s="25"/>
      <c r="B107" s="26"/>
      <c r="C107" s="26"/>
      <c r="D107" s="26"/>
      <c r="E107" s="3" t="s">
        <v>50</v>
      </c>
    </row>
    <row r="108" spans="1:28" x14ac:dyDescent="0.45">
      <c r="A108" s="25"/>
      <c r="B108" s="26"/>
      <c r="C108" s="26"/>
      <c r="D108" s="26"/>
      <c r="E108" s="3" t="s">
        <v>51</v>
      </c>
    </row>
    <row r="109" spans="1:28" x14ac:dyDescent="0.45">
      <c r="A109" s="25"/>
      <c r="B109" s="26"/>
      <c r="C109" s="26"/>
      <c r="D109" s="26"/>
      <c r="E109" s="3" t="s">
        <v>52</v>
      </c>
    </row>
    <row r="110" spans="1:28" x14ac:dyDescent="0.45">
      <c r="A110" s="25"/>
      <c r="B110" s="26"/>
      <c r="C110" s="26"/>
      <c r="D110" s="26"/>
      <c r="E110" s="3" t="s">
        <v>53</v>
      </c>
    </row>
    <row r="111" spans="1:28" x14ac:dyDescent="0.45">
      <c r="A111" s="25"/>
      <c r="B111" s="26"/>
      <c r="C111" s="26"/>
      <c r="D111" s="26"/>
      <c r="E111" s="89" t="s">
        <v>240</v>
      </c>
      <c r="J111" s="86"/>
      <c r="X111" s="131"/>
      <c r="Y111" s="131"/>
      <c r="Z111" s="131"/>
      <c r="AA111" s="131"/>
      <c r="AB111" s="131"/>
    </row>
    <row r="112" spans="1:28" x14ac:dyDescent="0.45">
      <c r="A112" s="25"/>
      <c r="B112" s="26"/>
      <c r="C112" s="26"/>
      <c r="D112" s="26"/>
      <c r="E112" s="89" t="s">
        <v>241</v>
      </c>
      <c r="J112" s="86"/>
      <c r="X112" s="131"/>
      <c r="Y112" s="131"/>
      <c r="Z112" s="131"/>
      <c r="AA112" s="131"/>
      <c r="AB112" s="131"/>
    </row>
    <row r="113" spans="1:20" x14ac:dyDescent="0.45">
      <c r="A113" s="25"/>
      <c r="B113" s="26" t="s">
        <v>54</v>
      </c>
      <c r="C113" s="26"/>
      <c r="D113" s="26"/>
    </row>
    <row r="114" spans="1:20" x14ac:dyDescent="0.45">
      <c r="J114" s="3"/>
    </row>
    <row r="115" spans="1:20" x14ac:dyDescent="0.45">
      <c r="T115" s="25" t="s">
        <v>74</v>
      </c>
    </row>
    <row r="116" spans="1:20" x14ac:dyDescent="0.45">
      <c r="A116" s="3"/>
    </row>
    <row r="117" spans="1:20" x14ac:dyDescent="0.45">
      <c r="A117" s="20" t="s">
        <v>150</v>
      </c>
    </row>
    <row r="118" spans="1:20" x14ac:dyDescent="0.45">
      <c r="A118" s="20" t="s">
        <v>151</v>
      </c>
    </row>
    <row r="119" spans="1:20" x14ac:dyDescent="0.45">
      <c r="A119" s="20" t="s">
        <v>152</v>
      </c>
    </row>
  </sheetData>
  <sortState xmlns:xlrd2="http://schemas.microsoft.com/office/spreadsheetml/2017/richdata2" ref="Q38:Q47">
    <sortCondition ref="Q38:Q47"/>
  </sortState>
  <mergeCells count="140">
    <mergeCell ref="B100:D100"/>
    <mergeCell ref="E102:V102"/>
    <mergeCell ref="E77:H77"/>
    <mergeCell ref="E93:H93"/>
    <mergeCell ref="E97:H97"/>
    <mergeCell ref="S3:V3"/>
    <mergeCell ref="B71:D71"/>
    <mergeCell ref="B77:D77"/>
    <mergeCell ref="B79:D79"/>
    <mergeCell ref="B81:D81"/>
    <mergeCell ref="B85:D85"/>
    <mergeCell ref="B93:D93"/>
    <mergeCell ref="B97:D97"/>
    <mergeCell ref="M54:N54"/>
    <mergeCell ref="M55:N55"/>
    <mergeCell ref="M56:N56"/>
    <mergeCell ref="M57:N57"/>
    <mergeCell ref="M58:N58"/>
    <mergeCell ref="M59:N59"/>
    <mergeCell ref="M60:N60"/>
    <mergeCell ref="M61:N61"/>
    <mergeCell ref="M62:N62"/>
    <mergeCell ref="K72:M72"/>
    <mergeCell ref="K73:M73"/>
    <mergeCell ref="K74:M74"/>
    <mergeCell ref="K75:M75"/>
    <mergeCell ref="K10:L10"/>
    <mergeCell ref="Q59:R59"/>
    <mergeCell ref="Q60:R60"/>
    <mergeCell ref="Q65:R65"/>
    <mergeCell ref="Q66:R66"/>
    <mergeCell ref="K71:M71"/>
    <mergeCell ref="Q54:R54"/>
    <mergeCell ref="Q55:R55"/>
    <mergeCell ref="Q56:R56"/>
    <mergeCell ref="Q57:R57"/>
    <mergeCell ref="Q58:R58"/>
    <mergeCell ref="Q67:R67"/>
    <mergeCell ref="Q68:R68"/>
    <mergeCell ref="Q69:R69"/>
    <mergeCell ref="Q61:R62"/>
    <mergeCell ref="Q63:R64"/>
    <mergeCell ref="O69:P69"/>
    <mergeCell ref="K69:L69"/>
    <mergeCell ref="O54:P54"/>
    <mergeCell ref="K68:L68"/>
    <mergeCell ref="O55:P55"/>
    <mergeCell ref="O56:P56"/>
    <mergeCell ref="O57:P57"/>
    <mergeCell ref="O58:P58"/>
    <mergeCell ref="O59:P59"/>
    <mergeCell ref="O60:P60"/>
    <mergeCell ref="O61:P61"/>
    <mergeCell ref="O62:P62"/>
    <mergeCell ref="O63:P63"/>
    <mergeCell ref="F62:J62"/>
    <mergeCell ref="O64:P64"/>
    <mergeCell ref="O65:P65"/>
    <mergeCell ref="O66:P66"/>
    <mergeCell ref="O67:P67"/>
    <mergeCell ref="O68:P68"/>
    <mergeCell ref="K59:L59"/>
    <mergeCell ref="K60:L60"/>
    <mergeCell ref="K61:L61"/>
    <mergeCell ref="K62:L62"/>
    <mergeCell ref="K63:L63"/>
    <mergeCell ref="M63:N63"/>
    <mergeCell ref="M64:N64"/>
    <mergeCell ref="M65:N65"/>
    <mergeCell ref="M66:N66"/>
    <mergeCell ref="M67:N67"/>
    <mergeCell ref="M68:N68"/>
    <mergeCell ref="K9:L9"/>
    <mergeCell ref="B42:D42"/>
    <mergeCell ref="B46:D46"/>
    <mergeCell ref="B48:D48"/>
    <mergeCell ref="B49:D49"/>
    <mergeCell ref="B40:D40"/>
    <mergeCell ref="B41:D41"/>
    <mergeCell ref="B39:D39"/>
    <mergeCell ref="B34:D34"/>
    <mergeCell ref="B35:D35"/>
    <mergeCell ref="B36:D36"/>
    <mergeCell ref="B37:D37"/>
    <mergeCell ref="B38:D38"/>
    <mergeCell ref="B29:D29"/>
    <mergeCell ref="B30:D30"/>
    <mergeCell ref="B31:D31"/>
    <mergeCell ref="B32:D32"/>
    <mergeCell ref="B33:D33"/>
    <mergeCell ref="B24:D24"/>
    <mergeCell ref="B25:D25"/>
    <mergeCell ref="B26:D26"/>
    <mergeCell ref="B27:D27"/>
    <mergeCell ref="E49:U49"/>
    <mergeCell ref="B13:D13"/>
    <mergeCell ref="B4:D4"/>
    <mergeCell ref="B5:D5"/>
    <mergeCell ref="B6:D6"/>
    <mergeCell ref="B7:D7"/>
    <mergeCell ref="B8:D8"/>
    <mergeCell ref="B9:D9"/>
    <mergeCell ref="B10:D10"/>
    <mergeCell ref="B11:D11"/>
    <mergeCell ref="B12:D12"/>
    <mergeCell ref="B14:D14"/>
    <mergeCell ref="B16:D16"/>
    <mergeCell ref="B18:D18"/>
    <mergeCell ref="F64:J64"/>
    <mergeCell ref="F65:J65"/>
    <mergeCell ref="F66:J66"/>
    <mergeCell ref="E6:H6"/>
    <mergeCell ref="F63:J63"/>
    <mergeCell ref="F54:J54"/>
    <mergeCell ref="F55:J55"/>
    <mergeCell ref="F56:J56"/>
    <mergeCell ref="F57:J57"/>
    <mergeCell ref="F58:J58"/>
    <mergeCell ref="F67:J67"/>
    <mergeCell ref="F68:J68"/>
    <mergeCell ref="K64:L64"/>
    <mergeCell ref="K65:L65"/>
    <mergeCell ref="K66:L66"/>
    <mergeCell ref="K67:L67"/>
    <mergeCell ref="B28:D28"/>
    <mergeCell ref="B19:D19"/>
    <mergeCell ref="B20:D20"/>
    <mergeCell ref="B21:D21"/>
    <mergeCell ref="B22:D22"/>
    <mergeCell ref="B23:D23"/>
    <mergeCell ref="B51:D51"/>
    <mergeCell ref="B53:D53"/>
    <mergeCell ref="K54:L54"/>
    <mergeCell ref="K55:L55"/>
    <mergeCell ref="K56:L56"/>
    <mergeCell ref="K57:L57"/>
    <mergeCell ref="K58:L58"/>
    <mergeCell ref="F59:J59"/>
    <mergeCell ref="F60:J60"/>
    <mergeCell ref="F61:J61"/>
  </mergeCells>
  <phoneticPr fontId="3"/>
  <printOptions horizontalCentered="1"/>
  <pageMargins left="0.31496062992125984" right="0.31496062992125984" top="0.35433070866141736" bottom="0.35433070866141736" header="0.31496062992125984" footer="0.31496062992125984"/>
  <pageSetup paperSize="9" scale="96" orientation="portrait" r:id="rId1"/>
  <rowBreaks count="1" manualBreakCount="1">
    <brk id="45" max="21" man="1"/>
  </rowBreaks>
  <colBreaks count="1" manualBreakCount="1">
    <brk id="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7"/>
  <sheetViews>
    <sheetView workbookViewId="0">
      <selection activeCell="C5" sqref="C5:D5"/>
    </sheetView>
  </sheetViews>
  <sheetFormatPr defaultColWidth="8.09765625" defaultRowHeight="18" x14ac:dyDescent="0.45"/>
  <cols>
    <col min="1" max="1" width="2.69921875" style="3" customWidth="1"/>
    <col min="2" max="2" width="11.69921875" style="3" customWidth="1"/>
    <col min="3" max="3" width="24.8984375" style="3" bestFit="1" customWidth="1"/>
    <col min="4" max="4" width="22.69921875" style="3" customWidth="1"/>
    <col min="5" max="5" width="7.19921875" style="3" customWidth="1"/>
    <col min="6" max="6" width="7" style="3" bestFit="1" customWidth="1"/>
    <col min="7" max="7" width="16.19921875" style="3" bestFit="1" customWidth="1"/>
    <col min="8" max="8" width="8.69921875" style="3" bestFit="1" customWidth="1"/>
    <col min="9" max="9" width="8.69921875" style="3" customWidth="1"/>
    <col min="10" max="11" width="6.69921875" style="3" bestFit="1" customWidth="1"/>
    <col min="12" max="12" width="10.19921875" style="3" customWidth="1"/>
    <col min="13" max="16384" width="8.09765625" style="3"/>
  </cols>
  <sheetData>
    <row r="1" spans="2:9" ht="26.4" x14ac:dyDescent="0.45">
      <c r="B1" s="85" t="s">
        <v>246</v>
      </c>
      <c r="C1" s="2"/>
      <c r="D1" s="2"/>
      <c r="E1" s="2"/>
      <c r="F1" s="2"/>
      <c r="G1" s="2"/>
      <c r="H1" s="2"/>
      <c r="I1" s="2"/>
    </row>
    <row r="2" spans="2:9" ht="22.2" x14ac:dyDescent="0.45">
      <c r="B2" s="40" t="s">
        <v>232</v>
      </c>
      <c r="C2" s="41">
        <v>44850</v>
      </c>
      <c r="D2" s="41" t="s">
        <v>156</v>
      </c>
    </row>
    <row r="3" spans="2:9" s="40" customFormat="1" ht="22.2" x14ac:dyDescent="0.45">
      <c r="B3" s="42" t="s">
        <v>157</v>
      </c>
      <c r="C3" s="43">
        <v>44833</v>
      </c>
      <c r="D3" s="44" t="s">
        <v>158</v>
      </c>
    </row>
    <row r="4" spans="2:9" s="40" customFormat="1" ht="22.2" x14ac:dyDescent="0.45">
      <c r="B4" s="42"/>
      <c r="C4" s="45"/>
      <c r="D4" s="46"/>
    </row>
    <row r="5" spans="2:9" ht="30" x14ac:dyDescent="0.45">
      <c r="B5" s="35" t="s">
        <v>233</v>
      </c>
      <c r="C5" s="125"/>
      <c r="D5" s="126"/>
      <c r="E5" s="47" t="s">
        <v>159</v>
      </c>
      <c r="F5" s="127"/>
      <c r="G5" s="128"/>
      <c r="H5" s="129"/>
      <c r="I5" s="130"/>
    </row>
    <row r="6" spans="2:9" ht="30" x14ac:dyDescent="0.45">
      <c r="B6" s="35" t="s">
        <v>160</v>
      </c>
      <c r="C6" s="125"/>
      <c r="D6" s="126"/>
      <c r="E6" s="47" t="s">
        <v>161</v>
      </c>
      <c r="F6" s="127"/>
      <c r="G6" s="128"/>
      <c r="H6" s="129"/>
      <c r="I6" s="130"/>
    </row>
    <row r="7" spans="2:9" ht="30" x14ac:dyDescent="0.45">
      <c r="B7" s="48"/>
      <c r="C7" s="49"/>
      <c r="D7" s="50"/>
      <c r="E7" s="47" t="s">
        <v>162</v>
      </c>
      <c r="F7" s="127"/>
      <c r="G7" s="128"/>
      <c r="H7" s="129"/>
      <c r="I7" s="130"/>
    </row>
    <row r="8" spans="2:9" s="40" customFormat="1" ht="22.2" x14ac:dyDescent="0.45">
      <c r="B8" s="42"/>
      <c r="C8" s="45"/>
      <c r="D8" s="46"/>
    </row>
    <row r="9" spans="2:9" x14ac:dyDescent="0.45">
      <c r="B9" s="3" t="s">
        <v>163</v>
      </c>
    </row>
    <row r="10" spans="2:9" x14ac:dyDescent="0.45">
      <c r="B10" s="3" t="s">
        <v>164</v>
      </c>
    </row>
    <row r="11" spans="2:9" x14ac:dyDescent="0.45">
      <c r="B11" s="3" t="s">
        <v>165</v>
      </c>
    </row>
    <row r="12" spans="2:9" x14ac:dyDescent="0.45">
      <c r="C12" s="36" t="s">
        <v>166</v>
      </c>
      <c r="D12" s="36" t="s">
        <v>167</v>
      </c>
      <c r="E12" s="51"/>
      <c r="F12" s="36" t="s">
        <v>168</v>
      </c>
      <c r="G12" s="36" t="s">
        <v>169</v>
      </c>
    </row>
    <row r="13" spans="2:9" x14ac:dyDescent="0.45">
      <c r="B13" s="3" t="s">
        <v>26</v>
      </c>
      <c r="C13" s="37" t="s">
        <v>170</v>
      </c>
      <c r="D13" s="52">
        <v>2000</v>
      </c>
      <c r="E13" s="51"/>
      <c r="F13" s="53"/>
      <c r="G13" s="54">
        <f>+D13*F13</f>
        <v>0</v>
      </c>
    </row>
    <row r="14" spans="2:9" x14ac:dyDescent="0.45">
      <c r="C14" s="37" t="s">
        <v>216</v>
      </c>
      <c r="D14" s="52">
        <v>2000</v>
      </c>
      <c r="E14" s="51"/>
      <c r="F14" s="53"/>
      <c r="G14" s="54">
        <f t="shared" ref="G14:G20" si="0">+D14*F14</f>
        <v>0</v>
      </c>
    </row>
    <row r="15" spans="2:9" x14ac:dyDescent="0.45">
      <c r="C15" s="37" t="s">
        <v>171</v>
      </c>
      <c r="D15" s="52">
        <v>2500</v>
      </c>
      <c r="E15" s="51"/>
      <c r="F15" s="53"/>
      <c r="G15" s="54">
        <f t="shared" si="0"/>
        <v>0</v>
      </c>
    </row>
    <row r="16" spans="2:9" x14ac:dyDescent="0.45">
      <c r="C16" s="37" t="s">
        <v>217</v>
      </c>
      <c r="D16" s="52">
        <v>2500</v>
      </c>
      <c r="E16" s="51"/>
      <c r="F16" s="53"/>
      <c r="G16" s="54">
        <f t="shared" si="0"/>
        <v>0</v>
      </c>
    </row>
    <row r="17" spans="2:14" x14ac:dyDescent="0.45">
      <c r="C17" s="37" t="s">
        <v>172</v>
      </c>
      <c r="D17" s="52">
        <v>3000</v>
      </c>
      <c r="E17" s="51"/>
      <c r="F17" s="53"/>
      <c r="G17" s="54">
        <f t="shared" si="0"/>
        <v>0</v>
      </c>
    </row>
    <row r="18" spans="2:14" x14ac:dyDescent="0.45">
      <c r="C18" s="37" t="s">
        <v>218</v>
      </c>
      <c r="D18" s="52">
        <v>3000</v>
      </c>
      <c r="E18" s="51"/>
      <c r="F18" s="53"/>
      <c r="G18" s="54">
        <f t="shared" si="0"/>
        <v>0</v>
      </c>
    </row>
    <row r="19" spans="2:14" x14ac:dyDescent="0.45">
      <c r="C19" s="37" t="s">
        <v>173</v>
      </c>
      <c r="D19" s="52">
        <v>3500</v>
      </c>
      <c r="E19" s="51"/>
      <c r="F19" s="53"/>
      <c r="G19" s="54">
        <f t="shared" si="0"/>
        <v>0</v>
      </c>
    </row>
    <row r="20" spans="2:14" x14ac:dyDescent="0.45">
      <c r="C20" s="37" t="s">
        <v>219</v>
      </c>
      <c r="D20" s="52">
        <v>3500</v>
      </c>
      <c r="E20" s="51"/>
      <c r="F20" s="53"/>
      <c r="G20" s="54">
        <f t="shared" si="0"/>
        <v>0</v>
      </c>
    </row>
    <row r="21" spans="2:14" ht="18.600000000000001" thickBot="1" x14ac:dyDescent="0.5">
      <c r="C21" s="88" t="s">
        <v>243</v>
      </c>
      <c r="D21" s="52">
        <v>500</v>
      </c>
      <c r="E21" s="51"/>
      <c r="F21" s="53"/>
      <c r="G21" s="54">
        <f t="shared" ref="G21" si="1">+D21*F21</f>
        <v>0</v>
      </c>
      <c r="N21" s="131"/>
    </row>
    <row r="22" spans="2:14" ht="18.600000000000001" thickBot="1" x14ac:dyDescent="0.5">
      <c r="E22" s="55" t="s">
        <v>175</v>
      </c>
      <c r="F22" s="56"/>
      <c r="G22" s="57">
        <f>SUM(G13:G21)</f>
        <v>0</v>
      </c>
    </row>
    <row r="23" spans="2:14" ht="27" thickBot="1" x14ac:dyDescent="0.5">
      <c r="B23" s="58" t="s">
        <v>176</v>
      </c>
      <c r="C23" s="59" t="s">
        <v>177</v>
      </c>
      <c r="D23" s="60"/>
    </row>
    <row r="24" spans="2:14" ht="22.2" x14ac:dyDescent="0.45">
      <c r="B24" s="3" t="s">
        <v>220</v>
      </c>
      <c r="C24" s="61"/>
      <c r="D24" s="61"/>
      <c r="E24" s="61"/>
      <c r="F24" s="61"/>
      <c r="G24" s="61"/>
    </row>
    <row r="25" spans="2:14" x14ac:dyDescent="0.45">
      <c r="B25" s="29" t="s">
        <v>178</v>
      </c>
    </row>
    <row r="26" spans="2:14" x14ac:dyDescent="0.45">
      <c r="B26" s="29" t="s">
        <v>179</v>
      </c>
    </row>
    <row r="27" spans="2:14" x14ac:dyDescent="0.45">
      <c r="B27" s="29" t="s">
        <v>180</v>
      </c>
    </row>
    <row r="28" spans="2:14" x14ac:dyDescent="0.45">
      <c r="C28" s="3" t="s">
        <v>181</v>
      </c>
      <c r="E28" s="3" t="s">
        <v>182</v>
      </c>
      <c r="G28" s="8"/>
      <c r="M28" s="10"/>
      <c r="N28" s="4"/>
    </row>
    <row r="29" spans="2:14" x14ac:dyDescent="0.45">
      <c r="C29" s="3" t="s">
        <v>183</v>
      </c>
      <c r="E29" s="3" t="s">
        <v>184</v>
      </c>
      <c r="M29" s="10"/>
      <c r="N29" s="4"/>
    </row>
    <row r="30" spans="2:14" x14ac:dyDescent="0.45">
      <c r="C30" s="3" t="s">
        <v>185</v>
      </c>
      <c r="E30" s="3" t="s">
        <v>186</v>
      </c>
      <c r="M30" s="10"/>
      <c r="N30" s="4"/>
    </row>
    <row r="31" spans="2:14" x14ac:dyDescent="0.45">
      <c r="C31" s="3" t="s">
        <v>214</v>
      </c>
      <c r="E31" s="3" t="s">
        <v>221</v>
      </c>
      <c r="M31" s="10"/>
      <c r="N31" s="4"/>
    </row>
    <row r="32" spans="2:14" x14ac:dyDescent="0.45">
      <c r="C32" s="3" t="s">
        <v>215</v>
      </c>
      <c r="E32" s="3" t="s">
        <v>222</v>
      </c>
      <c r="M32" s="10"/>
      <c r="N32" s="4"/>
    </row>
    <row r="33" spans="2:14" x14ac:dyDescent="0.45">
      <c r="C33" s="3" t="s">
        <v>187</v>
      </c>
      <c r="E33" s="3" t="s">
        <v>188</v>
      </c>
      <c r="M33" s="10"/>
      <c r="N33" s="4"/>
    </row>
    <row r="34" spans="2:14" x14ac:dyDescent="0.45">
      <c r="C34" s="3" t="s">
        <v>189</v>
      </c>
      <c r="E34" s="3" t="s">
        <v>190</v>
      </c>
      <c r="M34" s="10"/>
      <c r="N34" s="4"/>
    </row>
    <row r="35" spans="2:14" x14ac:dyDescent="0.45">
      <c r="B35" s="29" t="s">
        <v>223</v>
      </c>
    </row>
    <row r="36" spans="2:14" x14ac:dyDescent="0.45">
      <c r="B36" s="29" t="s">
        <v>224</v>
      </c>
    </row>
    <row r="37" spans="2:14" x14ac:dyDescent="0.45">
      <c r="B37" s="3" t="s">
        <v>225</v>
      </c>
    </row>
    <row r="38" spans="2:14" x14ac:dyDescent="0.45">
      <c r="B38" s="3" t="s">
        <v>226</v>
      </c>
    </row>
    <row r="39" spans="2:14" x14ac:dyDescent="0.45">
      <c r="B39" s="3" t="s">
        <v>227</v>
      </c>
    </row>
    <row r="40" spans="2:14" ht="26.4" x14ac:dyDescent="0.45">
      <c r="B40" s="62" t="s">
        <v>191</v>
      </c>
      <c r="C40" s="63"/>
      <c r="D40" s="63"/>
    </row>
    <row r="41" spans="2:14" x14ac:dyDescent="0.45">
      <c r="B41" s="64" t="s">
        <v>192</v>
      </c>
      <c r="H41" s="65" t="s">
        <v>193</v>
      </c>
      <c r="I41" s="65" t="s">
        <v>194</v>
      </c>
      <c r="J41" s="66" t="s">
        <v>195</v>
      </c>
      <c r="K41" s="67"/>
    </row>
    <row r="42" spans="2:14" x14ac:dyDescent="0.45">
      <c r="B42" s="10" t="s">
        <v>196</v>
      </c>
      <c r="E42" s="68" t="s">
        <v>197</v>
      </c>
      <c r="F42" s="36" t="s">
        <v>174</v>
      </c>
      <c r="G42" s="36" t="s">
        <v>198</v>
      </c>
      <c r="H42" s="69" t="s">
        <v>199</v>
      </c>
      <c r="I42" s="69" t="s">
        <v>230</v>
      </c>
      <c r="J42" s="70" t="s">
        <v>200</v>
      </c>
      <c r="K42" s="71" t="s">
        <v>201</v>
      </c>
      <c r="L42" s="72" t="s">
        <v>202</v>
      </c>
    </row>
    <row r="43" spans="2:14" x14ac:dyDescent="0.45">
      <c r="B43" s="73" t="s">
        <v>203</v>
      </c>
      <c r="C43" s="74" t="s">
        <v>204</v>
      </c>
      <c r="D43" s="74" t="str">
        <f>PHONETIC(C43)</f>
        <v>ニホン ハナコ</v>
      </c>
      <c r="E43" s="75">
        <v>14</v>
      </c>
      <c r="F43" s="75" t="s">
        <v>205</v>
      </c>
      <c r="G43" s="75" t="s">
        <v>229</v>
      </c>
      <c r="H43" s="76">
        <v>700</v>
      </c>
      <c r="I43" s="77"/>
      <c r="J43" s="78"/>
      <c r="K43" s="79" t="s">
        <v>206</v>
      </c>
      <c r="L43" s="75" t="s">
        <v>207</v>
      </c>
    </row>
    <row r="45" spans="2:14" x14ac:dyDescent="0.45">
      <c r="H45" s="65" t="s">
        <v>193</v>
      </c>
      <c r="I45" s="65" t="s">
        <v>194</v>
      </c>
      <c r="J45" s="66" t="s">
        <v>195</v>
      </c>
      <c r="K45" s="67"/>
    </row>
    <row r="46" spans="2:14" x14ac:dyDescent="0.45">
      <c r="B46" s="80" t="s">
        <v>208</v>
      </c>
      <c r="C46" s="81" t="s">
        <v>228</v>
      </c>
      <c r="D46" s="81" t="s">
        <v>209</v>
      </c>
      <c r="E46" s="82"/>
      <c r="F46" s="82"/>
      <c r="G46" s="10" t="s">
        <v>210</v>
      </c>
      <c r="H46" s="69" t="s">
        <v>199</v>
      </c>
      <c r="I46" s="69" t="s">
        <v>230</v>
      </c>
      <c r="J46" s="70" t="s">
        <v>200</v>
      </c>
      <c r="K46" s="71" t="s">
        <v>201</v>
      </c>
      <c r="L46" s="72" t="s">
        <v>202</v>
      </c>
    </row>
    <row r="47" spans="2:14" s="10" customFormat="1" x14ac:dyDescent="0.45">
      <c r="B47" s="36" t="s">
        <v>211</v>
      </c>
      <c r="C47" s="36" t="s">
        <v>212</v>
      </c>
      <c r="D47" s="36" t="s">
        <v>213</v>
      </c>
      <c r="E47" s="68" t="s">
        <v>197</v>
      </c>
      <c r="F47" s="36" t="s">
        <v>174</v>
      </c>
      <c r="G47" s="36" t="s">
        <v>198</v>
      </c>
      <c r="H47" s="36"/>
      <c r="I47" s="36"/>
      <c r="J47" s="37"/>
      <c r="K47" s="37"/>
      <c r="L47" s="37"/>
    </row>
    <row r="48" spans="2:14" x14ac:dyDescent="0.45">
      <c r="B48" s="83"/>
      <c r="C48" s="37"/>
      <c r="D48" s="37" t="str">
        <f t="shared" ref="D48:D67" si="2">PHONETIC(C48)</f>
        <v/>
      </c>
      <c r="E48" s="36"/>
      <c r="F48" s="36"/>
      <c r="G48" s="36"/>
      <c r="H48" s="36"/>
      <c r="I48" s="36"/>
      <c r="J48" s="37"/>
      <c r="K48" s="37"/>
      <c r="L48" s="37"/>
    </row>
    <row r="49" spans="1:12" x14ac:dyDescent="0.45">
      <c r="B49" s="84"/>
      <c r="C49" s="37"/>
      <c r="D49" s="37" t="str">
        <f t="shared" si="2"/>
        <v/>
      </c>
      <c r="E49" s="36"/>
      <c r="F49" s="36"/>
      <c r="G49" s="36"/>
      <c r="H49" s="36"/>
      <c r="I49" s="36"/>
      <c r="J49" s="37"/>
      <c r="K49" s="37"/>
      <c r="L49" s="37"/>
    </row>
    <row r="50" spans="1:12" x14ac:dyDescent="0.45">
      <c r="B50" s="84"/>
      <c r="C50" s="37"/>
      <c r="D50" s="37" t="str">
        <f t="shared" si="2"/>
        <v/>
      </c>
      <c r="E50" s="36"/>
      <c r="F50" s="36"/>
      <c r="G50" s="36"/>
      <c r="H50" s="36"/>
      <c r="I50" s="36"/>
      <c r="J50" s="37"/>
      <c r="K50" s="37"/>
      <c r="L50" s="37"/>
    </row>
    <row r="51" spans="1:12" x14ac:dyDescent="0.45">
      <c r="B51" s="84"/>
      <c r="C51" s="37"/>
      <c r="D51" s="37" t="str">
        <f t="shared" si="2"/>
        <v/>
      </c>
      <c r="E51" s="36"/>
      <c r="F51" s="36"/>
      <c r="G51" s="36"/>
      <c r="H51" s="36"/>
      <c r="I51" s="36"/>
      <c r="J51" s="37"/>
      <c r="K51" s="37"/>
      <c r="L51" s="37"/>
    </row>
    <row r="52" spans="1:12" x14ac:dyDescent="0.45">
      <c r="A52" s="3">
        <v>5</v>
      </c>
      <c r="B52" s="84"/>
      <c r="C52" s="37"/>
      <c r="D52" s="37" t="str">
        <f t="shared" si="2"/>
        <v/>
      </c>
      <c r="E52" s="36"/>
      <c r="F52" s="36"/>
      <c r="G52" s="36"/>
      <c r="H52" s="36"/>
      <c r="I52" s="36"/>
      <c r="J52" s="37"/>
      <c r="K52" s="37"/>
      <c r="L52" s="37"/>
    </row>
    <row r="53" spans="1:12" x14ac:dyDescent="0.45">
      <c r="B53" s="84"/>
      <c r="C53" s="37"/>
      <c r="D53" s="37" t="str">
        <f t="shared" si="2"/>
        <v/>
      </c>
      <c r="E53" s="36"/>
      <c r="F53" s="36"/>
      <c r="G53" s="36"/>
      <c r="H53" s="36"/>
      <c r="I53" s="36"/>
      <c r="J53" s="37"/>
      <c r="K53" s="37"/>
      <c r="L53" s="37"/>
    </row>
    <row r="54" spans="1:12" x14ac:dyDescent="0.45">
      <c r="B54" s="84"/>
      <c r="C54" s="37"/>
      <c r="D54" s="37" t="str">
        <f t="shared" si="2"/>
        <v/>
      </c>
      <c r="E54" s="36"/>
      <c r="F54" s="36"/>
      <c r="G54" s="36"/>
      <c r="H54" s="36"/>
      <c r="I54" s="36"/>
      <c r="J54" s="37"/>
      <c r="K54" s="37"/>
      <c r="L54" s="37"/>
    </row>
    <row r="55" spans="1:12" x14ac:dyDescent="0.45">
      <c r="B55" s="84"/>
      <c r="C55" s="37"/>
      <c r="D55" s="37" t="str">
        <f t="shared" si="2"/>
        <v/>
      </c>
      <c r="E55" s="36"/>
      <c r="F55" s="36"/>
      <c r="G55" s="36"/>
      <c r="H55" s="36"/>
      <c r="I55" s="36"/>
      <c r="J55" s="37"/>
      <c r="K55" s="37"/>
      <c r="L55" s="37"/>
    </row>
    <row r="56" spans="1:12" x14ac:dyDescent="0.45">
      <c r="B56" s="84"/>
      <c r="C56" s="37"/>
      <c r="D56" s="37" t="str">
        <f t="shared" si="2"/>
        <v/>
      </c>
      <c r="E56" s="36"/>
      <c r="F56" s="36"/>
      <c r="G56" s="36"/>
      <c r="H56" s="36"/>
      <c r="I56" s="36"/>
      <c r="J56" s="37"/>
      <c r="K56" s="37"/>
      <c r="L56" s="37"/>
    </row>
    <row r="57" spans="1:12" x14ac:dyDescent="0.45">
      <c r="A57" s="3">
        <v>10</v>
      </c>
      <c r="B57" s="84"/>
      <c r="C57" s="37"/>
      <c r="D57" s="37" t="str">
        <f t="shared" si="2"/>
        <v/>
      </c>
      <c r="E57" s="36"/>
      <c r="F57" s="36"/>
      <c r="G57" s="36"/>
      <c r="H57" s="36"/>
      <c r="I57" s="36"/>
      <c r="J57" s="37"/>
      <c r="K57" s="37"/>
      <c r="L57" s="37"/>
    </row>
    <row r="58" spans="1:12" x14ac:dyDescent="0.45">
      <c r="B58" s="83"/>
      <c r="C58" s="37"/>
      <c r="D58" s="37" t="str">
        <f t="shared" si="2"/>
        <v/>
      </c>
      <c r="E58" s="36"/>
      <c r="F58" s="36"/>
      <c r="G58" s="36"/>
      <c r="H58" s="36"/>
      <c r="I58" s="36"/>
      <c r="J58" s="37"/>
      <c r="K58" s="37"/>
      <c r="L58" s="37"/>
    </row>
    <row r="59" spans="1:12" x14ac:dyDescent="0.45">
      <c r="B59" s="84"/>
      <c r="C59" s="37"/>
      <c r="D59" s="37" t="str">
        <f t="shared" si="2"/>
        <v/>
      </c>
      <c r="E59" s="36"/>
      <c r="F59" s="36"/>
      <c r="G59" s="36"/>
      <c r="H59" s="36"/>
      <c r="I59" s="36"/>
      <c r="J59" s="37"/>
      <c r="K59" s="37"/>
      <c r="L59" s="37"/>
    </row>
    <row r="60" spans="1:12" x14ac:dyDescent="0.45">
      <c r="B60" s="84"/>
      <c r="C60" s="37"/>
      <c r="D60" s="37" t="str">
        <f t="shared" si="2"/>
        <v/>
      </c>
      <c r="E60" s="36"/>
      <c r="F60" s="36"/>
      <c r="G60" s="36"/>
      <c r="H60" s="36"/>
      <c r="I60" s="36"/>
      <c r="J60" s="37"/>
      <c r="K60" s="37"/>
      <c r="L60" s="37"/>
    </row>
    <row r="61" spans="1:12" x14ac:dyDescent="0.45">
      <c r="B61" s="84"/>
      <c r="C61" s="37"/>
      <c r="D61" s="37" t="str">
        <f t="shared" si="2"/>
        <v/>
      </c>
      <c r="E61" s="36"/>
      <c r="F61" s="36"/>
      <c r="G61" s="36"/>
      <c r="H61" s="36"/>
      <c r="I61" s="36"/>
      <c r="J61" s="37"/>
      <c r="K61" s="37"/>
      <c r="L61" s="37"/>
    </row>
    <row r="62" spans="1:12" x14ac:dyDescent="0.45">
      <c r="A62" s="3">
        <v>15</v>
      </c>
      <c r="B62" s="84"/>
      <c r="C62" s="37"/>
      <c r="D62" s="37" t="str">
        <f t="shared" si="2"/>
        <v/>
      </c>
      <c r="E62" s="36"/>
      <c r="F62" s="36"/>
      <c r="G62" s="36"/>
      <c r="H62" s="36"/>
      <c r="I62" s="36"/>
      <c r="J62" s="37"/>
      <c r="K62" s="37"/>
      <c r="L62" s="37"/>
    </row>
    <row r="63" spans="1:12" x14ac:dyDescent="0.45">
      <c r="B63" s="84"/>
      <c r="C63" s="37"/>
      <c r="D63" s="37" t="str">
        <f t="shared" si="2"/>
        <v/>
      </c>
      <c r="E63" s="36"/>
      <c r="F63" s="36"/>
      <c r="G63" s="36"/>
      <c r="H63" s="36"/>
      <c r="I63" s="36"/>
      <c r="J63" s="37"/>
      <c r="K63" s="37"/>
      <c r="L63" s="37"/>
    </row>
    <row r="64" spans="1:12" x14ac:dyDescent="0.45">
      <c r="B64" s="84"/>
      <c r="C64" s="37"/>
      <c r="D64" s="37" t="str">
        <f t="shared" si="2"/>
        <v/>
      </c>
      <c r="E64" s="36"/>
      <c r="F64" s="36"/>
      <c r="G64" s="36"/>
      <c r="H64" s="36"/>
      <c r="I64" s="36"/>
      <c r="J64" s="37"/>
      <c r="K64" s="37"/>
      <c r="L64" s="37"/>
    </row>
    <row r="65" spans="1:12" x14ac:dyDescent="0.45">
      <c r="B65" s="84"/>
      <c r="C65" s="37"/>
      <c r="D65" s="37" t="str">
        <f t="shared" si="2"/>
        <v/>
      </c>
      <c r="E65" s="36"/>
      <c r="F65" s="36"/>
      <c r="G65" s="36"/>
      <c r="H65" s="36"/>
      <c r="I65" s="36"/>
      <c r="J65" s="37"/>
      <c r="K65" s="37"/>
      <c r="L65" s="37"/>
    </row>
    <row r="66" spans="1:12" x14ac:dyDescent="0.45">
      <c r="B66" s="84"/>
      <c r="C66" s="37"/>
      <c r="D66" s="37" t="str">
        <f t="shared" si="2"/>
        <v/>
      </c>
      <c r="E66" s="36"/>
      <c r="F66" s="36"/>
      <c r="G66" s="36"/>
      <c r="H66" s="36"/>
      <c r="I66" s="36"/>
      <c r="J66" s="37"/>
      <c r="K66" s="37"/>
      <c r="L66" s="37"/>
    </row>
    <row r="67" spans="1:12" x14ac:dyDescent="0.45">
      <c r="A67" s="3">
        <v>20</v>
      </c>
      <c r="B67" s="84"/>
      <c r="C67" s="37"/>
      <c r="D67" s="37" t="str">
        <f t="shared" si="2"/>
        <v/>
      </c>
      <c r="E67" s="36"/>
      <c r="F67" s="36"/>
      <c r="G67" s="36"/>
      <c r="H67" s="36"/>
      <c r="I67" s="36"/>
      <c r="J67" s="37"/>
      <c r="K67" s="37"/>
      <c r="L67" s="37"/>
    </row>
  </sheetData>
  <mergeCells count="5">
    <mergeCell ref="C5:D5"/>
    <mergeCell ref="C6:D6"/>
    <mergeCell ref="F5:I5"/>
    <mergeCell ref="F6:I6"/>
    <mergeCell ref="F7:I7"/>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上田杯2022要項</vt:lpstr>
      <vt:lpstr>上田杯2022申込</vt:lpstr>
      <vt:lpstr>上田杯2022要項!Print_Area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kae-o</cp:lastModifiedBy>
  <cp:lastPrinted>2022-09-04T02:54:56Z</cp:lastPrinted>
  <dcterms:created xsi:type="dcterms:W3CDTF">2022-08-22T01:56:44Z</dcterms:created>
  <dcterms:modified xsi:type="dcterms:W3CDTF">2022-09-09T13:56:01Z</dcterms:modified>
</cp:coreProperties>
</file>